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6"/>
  </bookViews>
  <sheets>
    <sheet name="兴盛乡" sheetId="1" r:id="rId1"/>
    <sheet name="新民乡" sheetId="2" r:id="rId2"/>
    <sheet name="泾河源镇" sheetId="3" r:id="rId3"/>
    <sheet name="黄花乡" sheetId="4" r:id="rId4"/>
    <sheet name="大湾乡" sheetId="5" r:id="rId5"/>
    <sheet name="六盘山镇" sheetId="6" r:id="rId6"/>
    <sheet name="香水镇" sheetId="7" r:id="rId7"/>
  </sheets>
  <definedNames>
    <definedName name="_xlnm._FilterDatabase" localSheetId="4" hidden="1">大湾乡!$A$1:$J$179</definedName>
  </definedNames>
  <calcPr calcId="144525"/>
</workbook>
</file>

<file path=xl/sharedStrings.xml><?xml version="1.0" encoding="utf-8"?>
<sst xmlns="http://schemas.openxmlformats.org/spreadsheetml/2006/main" count="1199">
  <si>
    <t>泾源县2018年粮改饲项目饲草青贮完成情况验收登记表</t>
  </si>
  <si>
    <t>单位：米、立方米、吨</t>
  </si>
  <si>
    <t>姓名</t>
  </si>
  <si>
    <t>住址</t>
  </si>
  <si>
    <t>青贮池青贮</t>
  </si>
  <si>
    <t>身份证号</t>
  </si>
  <si>
    <t>联系电话</t>
  </si>
  <si>
    <t>备注</t>
  </si>
  <si>
    <t>长</t>
  </si>
  <si>
    <t>宽</t>
  </si>
  <si>
    <t>高</t>
  </si>
  <si>
    <t>体积</t>
  </si>
  <si>
    <t>重量</t>
  </si>
  <si>
    <t>者六七</t>
  </si>
  <si>
    <t>上金三组</t>
  </si>
  <si>
    <t>64222519640809****</t>
  </si>
  <si>
    <t>132****1007</t>
  </si>
  <si>
    <t>洪全成</t>
  </si>
  <si>
    <t>上金一组</t>
  </si>
  <si>
    <t>64222519881010****</t>
  </si>
  <si>
    <t>147****8991</t>
  </si>
  <si>
    <t>于勇</t>
  </si>
  <si>
    <t>兴盛下金</t>
  </si>
  <si>
    <t>64222519860913****</t>
  </si>
  <si>
    <t>181****7077</t>
  </si>
  <si>
    <t>于东亮</t>
  </si>
  <si>
    <t>兴盛村三组</t>
  </si>
  <si>
    <t>64222519691129****</t>
  </si>
  <si>
    <t>180****0705</t>
  </si>
  <si>
    <t>于红喜</t>
  </si>
  <si>
    <t>64222519820727****</t>
  </si>
  <si>
    <t>153****5150</t>
  </si>
  <si>
    <t>于广学</t>
  </si>
  <si>
    <t>兴盛村一组</t>
  </si>
  <si>
    <t>64222519851103****</t>
  </si>
  <si>
    <t>181****9711</t>
  </si>
  <si>
    <t>于永辉</t>
  </si>
  <si>
    <t>64222519780101****</t>
  </si>
  <si>
    <t>139****5756</t>
  </si>
  <si>
    <t>于广广</t>
  </si>
  <si>
    <t>兴盛村四组</t>
  </si>
  <si>
    <t>64222519880720****</t>
  </si>
  <si>
    <t>于万春</t>
  </si>
  <si>
    <t>红旗村六组</t>
  </si>
  <si>
    <t>64222519741224****</t>
  </si>
  <si>
    <t>158****5098</t>
  </si>
  <si>
    <t>于文广</t>
  </si>
  <si>
    <t>64222519800213****</t>
  </si>
  <si>
    <t>153****2388</t>
  </si>
  <si>
    <t>马德明</t>
  </si>
  <si>
    <t>64222519530727****</t>
  </si>
  <si>
    <t>183****8872</t>
  </si>
  <si>
    <t>马海明</t>
  </si>
  <si>
    <t>64222519730915****</t>
  </si>
  <si>
    <t>153****5439</t>
  </si>
  <si>
    <t>白光辉</t>
  </si>
  <si>
    <t>64222519820404****</t>
  </si>
  <si>
    <t>180****1233</t>
  </si>
  <si>
    <t>于江平</t>
  </si>
  <si>
    <t>兴明村二组</t>
  </si>
  <si>
    <t>64011119810508****</t>
  </si>
  <si>
    <t>177****5527</t>
  </si>
  <si>
    <t>于哈克</t>
  </si>
  <si>
    <t>64222519501207****</t>
  </si>
  <si>
    <t>176****9664</t>
  </si>
  <si>
    <t>李世奎</t>
  </si>
  <si>
    <t>64222519760316****</t>
  </si>
  <si>
    <t>157****5551</t>
  </si>
  <si>
    <t>李万红</t>
  </si>
  <si>
    <t>红星村</t>
  </si>
  <si>
    <t>64222519770423****</t>
  </si>
  <si>
    <t>182****1277</t>
  </si>
  <si>
    <t>于生喜</t>
  </si>
  <si>
    <t>64222519530412****</t>
  </si>
  <si>
    <t>138****5477</t>
  </si>
  <si>
    <t>蒙志勇</t>
  </si>
  <si>
    <t>先进</t>
  </si>
  <si>
    <t>64222519740314****</t>
  </si>
  <si>
    <t>183****5532</t>
  </si>
  <si>
    <t>禹舍巴</t>
  </si>
  <si>
    <t>64222519710916****</t>
  </si>
  <si>
    <t>158****5940</t>
  </si>
  <si>
    <t>禹灵贵</t>
  </si>
  <si>
    <t>杨堡四组</t>
  </si>
  <si>
    <t>64222519761118****</t>
  </si>
  <si>
    <t>136****5230</t>
  </si>
  <si>
    <t>禹广成</t>
  </si>
  <si>
    <t>杨堡二组</t>
  </si>
  <si>
    <t>64222519720912****</t>
  </si>
  <si>
    <t>139****7709</t>
  </si>
  <si>
    <t>童彤</t>
  </si>
  <si>
    <t>51052119780715****</t>
  </si>
  <si>
    <t>136****9003</t>
  </si>
  <si>
    <t>禹七十</t>
  </si>
  <si>
    <t>64222519770214****</t>
  </si>
  <si>
    <t>136****5236</t>
  </si>
  <si>
    <t>禹万恩</t>
  </si>
  <si>
    <t>西贤一组</t>
  </si>
  <si>
    <t>64222519691004****</t>
  </si>
  <si>
    <t>134****5799</t>
  </si>
  <si>
    <t>禹五四</t>
  </si>
  <si>
    <t>西贤三组</t>
  </si>
  <si>
    <t>64222519781002****</t>
  </si>
  <si>
    <t>189****2214</t>
  </si>
  <si>
    <t>穆生金</t>
  </si>
  <si>
    <t>64222519771019****</t>
  </si>
  <si>
    <t>151****5891</t>
  </si>
  <si>
    <t>禹万江</t>
  </si>
  <si>
    <t>南庄村二组</t>
  </si>
  <si>
    <t>64222519671012****</t>
  </si>
  <si>
    <t>139****5764</t>
  </si>
  <si>
    <t>139****5765</t>
  </si>
  <si>
    <t>马春贵</t>
  </si>
  <si>
    <t>南庄村一组</t>
  </si>
  <si>
    <t>64222519671122****</t>
  </si>
  <si>
    <t>137****4113</t>
  </si>
  <si>
    <t>禹治合</t>
  </si>
  <si>
    <t>64222519720810****</t>
  </si>
  <si>
    <t>153****9300</t>
  </si>
  <si>
    <t>马春清</t>
  </si>
  <si>
    <t>64222519630225****</t>
  </si>
  <si>
    <t>177****4008</t>
  </si>
  <si>
    <t>马贵成</t>
  </si>
  <si>
    <t>64222519800711****</t>
  </si>
  <si>
    <t>133****3913</t>
  </si>
  <si>
    <t>禹红亮</t>
  </si>
  <si>
    <t>64222519760505****</t>
  </si>
  <si>
    <t>139****5734</t>
  </si>
  <si>
    <t>闫爱花</t>
  </si>
  <si>
    <t>南庄村三组</t>
  </si>
  <si>
    <t>64222519690607****</t>
  </si>
  <si>
    <t>152****5673</t>
  </si>
  <si>
    <t>禹兴治</t>
  </si>
  <si>
    <t>64222519681101****</t>
  </si>
  <si>
    <t>178****5901</t>
  </si>
  <si>
    <t>禹光元</t>
  </si>
  <si>
    <t>64222519810702****</t>
  </si>
  <si>
    <t>139****8124</t>
  </si>
  <si>
    <t>禹周喜</t>
  </si>
  <si>
    <t>马河滩村五组</t>
  </si>
  <si>
    <t>64222519540227****</t>
  </si>
  <si>
    <t>134****4640</t>
  </si>
  <si>
    <t>禹永军</t>
  </si>
  <si>
    <t>马河滩村六组</t>
  </si>
  <si>
    <t>64222519851108****</t>
  </si>
  <si>
    <t>181****6500</t>
  </si>
  <si>
    <t>禹红奎</t>
  </si>
  <si>
    <t>马河滩村七组</t>
  </si>
  <si>
    <t>64222519690524****</t>
  </si>
  <si>
    <t>150****5318</t>
  </si>
  <si>
    <t>禹文升</t>
  </si>
  <si>
    <t>64222519630519****</t>
  </si>
  <si>
    <t>183****2911</t>
  </si>
  <si>
    <t>禹喜仓</t>
  </si>
  <si>
    <t>64222519701209****</t>
  </si>
  <si>
    <t>153****5244</t>
  </si>
  <si>
    <t>杨虎赛</t>
  </si>
  <si>
    <t>64222519760301****</t>
  </si>
  <si>
    <t>177****0143</t>
  </si>
  <si>
    <t>禹兴唐</t>
  </si>
  <si>
    <t>马河滩村三组</t>
  </si>
  <si>
    <t>64222519580730****</t>
  </si>
  <si>
    <t>181****8148</t>
  </si>
  <si>
    <t>禹金仓</t>
  </si>
  <si>
    <t>马河滩村二组</t>
  </si>
  <si>
    <t>64222519660423****</t>
  </si>
  <si>
    <t>157****5585</t>
  </si>
  <si>
    <t>禹虫治</t>
  </si>
  <si>
    <t>石咀村二组</t>
  </si>
  <si>
    <t>64222519650301****</t>
  </si>
  <si>
    <t>136****5622</t>
  </si>
  <si>
    <t>28实际27</t>
  </si>
  <si>
    <t>兰志林</t>
  </si>
  <si>
    <t>王家村二组</t>
  </si>
  <si>
    <t>64222519391228****</t>
  </si>
  <si>
    <t>180****5312</t>
  </si>
  <si>
    <t>水目沙</t>
  </si>
  <si>
    <t>64222519850815****</t>
  </si>
  <si>
    <t>152****4677</t>
  </si>
  <si>
    <t>陈广次</t>
  </si>
  <si>
    <t>白吉村三组</t>
  </si>
  <si>
    <t>64222519720107****</t>
  </si>
  <si>
    <t>181****5560</t>
  </si>
  <si>
    <t>伍正东</t>
  </si>
  <si>
    <t>白吉村六组</t>
  </si>
  <si>
    <t>64222519811118****</t>
  </si>
  <si>
    <t>136****5616</t>
  </si>
  <si>
    <t>陈广辉</t>
  </si>
  <si>
    <t>64222519720201****</t>
  </si>
  <si>
    <t>181****4303</t>
  </si>
  <si>
    <t>刘七四</t>
  </si>
  <si>
    <t>白吉村二组</t>
  </si>
  <si>
    <t>64222519650512****</t>
  </si>
  <si>
    <t>157****0082</t>
  </si>
  <si>
    <t>刘广东</t>
  </si>
  <si>
    <t>64222519801119****</t>
  </si>
  <si>
    <t>152****5683</t>
  </si>
  <si>
    <t>刘金忠</t>
  </si>
  <si>
    <t>64222519541008****</t>
  </si>
  <si>
    <t>183****6238</t>
  </si>
  <si>
    <t>舍奴四</t>
  </si>
  <si>
    <t>白吉村一组</t>
  </si>
  <si>
    <t>64222519741012****</t>
  </si>
  <si>
    <t>137****3392</t>
  </si>
  <si>
    <t>陈忠林</t>
  </si>
  <si>
    <t>64222519501208****</t>
  </si>
  <si>
    <t>131****0644</t>
  </si>
  <si>
    <t>赫春地</t>
  </si>
  <si>
    <t>155****7741</t>
  </si>
  <si>
    <t>任尕席</t>
  </si>
  <si>
    <t>涝池村三组</t>
  </si>
  <si>
    <t>64222519680815****</t>
  </si>
  <si>
    <t>139****5494</t>
  </si>
  <si>
    <t>孙有仓</t>
  </si>
  <si>
    <t>涝池村二组</t>
  </si>
  <si>
    <t>64222519711231****</t>
  </si>
  <si>
    <t>147****5187</t>
  </si>
  <si>
    <t>常金宏</t>
  </si>
  <si>
    <t>涝池村四组</t>
  </si>
  <si>
    <t>64222519690123****</t>
  </si>
  <si>
    <t>134****5403</t>
  </si>
  <si>
    <t>殷继鑫</t>
  </si>
  <si>
    <t>64222519870202****</t>
  </si>
  <si>
    <t>180****2564</t>
  </si>
  <si>
    <t>于万青</t>
  </si>
  <si>
    <t>东峡村三组</t>
  </si>
  <si>
    <t>64222519720316****</t>
  </si>
  <si>
    <t>151****5593</t>
  </si>
  <si>
    <t>秦虎娃</t>
  </si>
  <si>
    <t>东峡村四组</t>
  </si>
  <si>
    <t>64222519750310****</t>
  </si>
  <si>
    <t>182****5820</t>
  </si>
  <si>
    <t>马慧军</t>
  </si>
  <si>
    <t>64222519870305****</t>
  </si>
  <si>
    <t>184****2584</t>
  </si>
  <si>
    <t>李付强</t>
  </si>
  <si>
    <t>东峡村一组</t>
  </si>
  <si>
    <t>64222519910114****</t>
  </si>
  <si>
    <t>177****1220</t>
  </si>
  <si>
    <t>冶金平</t>
  </si>
  <si>
    <t>64222519810813****</t>
  </si>
  <si>
    <t>177****2521</t>
  </si>
  <si>
    <t>者红星</t>
  </si>
  <si>
    <t>64222519890205****</t>
  </si>
  <si>
    <t>134****5377</t>
  </si>
  <si>
    <t>于明付</t>
  </si>
  <si>
    <t>64222519730310****</t>
  </si>
  <si>
    <t>187****5652</t>
  </si>
  <si>
    <t>于伟伟</t>
  </si>
  <si>
    <t>64222519891010****</t>
  </si>
  <si>
    <t>153****7077</t>
  </si>
  <si>
    <t>冶志亮</t>
  </si>
  <si>
    <t>北营村四组</t>
  </si>
  <si>
    <t>64222519600506****</t>
  </si>
  <si>
    <t>184****5398</t>
  </si>
  <si>
    <t>马治鹏</t>
  </si>
  <si>
    <t>64222519870214****</t>
  </si>
  <si>
    <t>183****5888</t>
  </si>
  <si>
    <t>冶有明</t>
  </si>
  <si>
    <t>北营村二组</t>
  </si>
  <si>
    <t>64222519790305****</t>
  </si>
  <si>
    <t>187****5658</t>
  </si>
  <si>
    <t>187****5659</t>
  </si>
  <si>
    <t>冶继东</t>
  </si>
  <si>
    <t>64222519880707****</t>
  </si>
  <si>
    <t>139****5404</t>
  </si>
  <si>
    <t>冶广平</t>
  </si>
  <si>
    <t>64222519820804****</t>
  </si>
  <si>
    <t>133****3740</t>
  </si>
  <si>
    <t>冶文成</t>
  </si>
  <si>
    <t>64222519780410****</t>
  </si>
  <si>
    <t>155****5242</t>
  </si>
  <si>
    <t>赫继发</t>
  </si>
  <si>
    <t>64222519760615****</t>
  </si>
  <si>
    <t>157****6450</t>
  </si>
  <si>
    <t>冶银广</t>
  </si>
  <si>
    <t>151****7637</t>
  </si>
  <si>
    <t>冶万明</t>
  </si>
  <si>
    <t>64222519781210****</t>
  </si>
  <si>
    <t>152****5199</t>
  </si>
  <si>
    <t>赫而沙</t>
  </si>
  <si>
    <t>北营村一组</t>
  </si>
  <si>
    <t>64222519750910****</t>
  </si>
  <si>
    <t>157****9293</t>
  </si>
  <si>
    <t>李五全</t>
  </si>
  <si>
    <t>64222519580816****</t>
  </si>
  <si>
    <t>136****5714</t>
  </si>
  <si>
    <t>禹文义</t>
  </si>
  <si>
    <t>龙潭村三组</t>
  </si>
  <si>
    <t>64222519660909****</t>
  </si>
  <si>
    <t>150****1674</t>
  </si>
  <si>
    <t>冶中堂</t>
  </si>
  <si>
    <t>64222519651224****</t>
  </si>
  <si>
    <t>183****5792</t>
  </si>
  <si>
    <t>马长福</t>
  </si>
  <si>
    <t>64222519751229****</t>
  </si>
  <si>
    <t>134****0662</t>
  </si>
  <si>
    <t>冶金龙</t>
  </si>
  <si>
    <t>64222519770322****</t>
  </si>
  <si>
    <t>151****3371</t>
  </si>
  <si>
    <t>冶文有</t>
  </si>
  <si>
    <t>64222519510806****</t>
  </si>
  <si>
    <t>130****5060</t>
  </si>
  <si>
    <t>冶双龙</t>
  </si>
  <si>
    <t>龙潭村二组</t>
  </si>
  <si>
    <t>64222519780110****</t>
  </si>
  <si>
    <t>138****7799</t>
  </si>
  <si>
    <t>冶福俊</t>
  </si>
  <si>
    <t>64222519790812****</t>
  </si>
  <si>
    <t>181****2237</t>
  </si>
  <si>
    <t>冶付生</t>
  </si>
  <si>
    <t>64222519610318****</t>
  </si>
  <si>
    <t>139****5781</t>
  </si>
  <si>
    <t>马琦</t>
  </si>
  <si>
    <t>龙潭村一组</t>
  </si>
  <si>
    <t>64222519881106****</t>
  </si>
  <si>
    <t>189****6000</t>
  </si>
  <si>
    <t>龙潭</t>
  </si>
  <si>
    <t>马金广</t>
  </si>
  <si>
    <t>余家村三组</t>
  </si>
  <si>
    <t>64222519720203****</t>
  </si>
  <si>
    <t>155****1335</t>
  </si>
  <si>
    <t>马万堂</t>
  </si>
  <si>
    <t>64222519781230****</t>
  </si>
  <si>
    <t>184****5377</t>
  </si>
  <si>
    <t>马全广</t>
  </si>
  <si>
    <t>64222519770222****</t>
  </si>
  <si>
    <t>186****5348</t>
  </si>
  <si>
    <t>白亮亮</t>
  </si>
  <si>
    <t>64222519720125****</t>
  </si>
  <si>
    <t>153****5144</t>
  </si>
  <si>
    <t>马广成</t>
  </si>
  <si>
    <t>64222519750919****</t>
  </si>
  <si>
    <t>183****2880</t>
  </si>
  <si>
    <t>者生堂</t>
  </si>
  <si>
    <t>64222519701214****</t>
  </si>
  <si>
    <t>136****6088</t>
  </si>
  <si>
    <t>李秀芹</t>
  </si>
  <si>
    <t>马家村一组</t>
  </si>
  <si>
    <t>64222519850504****</t>
  </si>
  <si>
    <t>151****7795</t>
  </si>
  <si>
    <t>马拜可</t>
  </si>
  <si>
    <t>马家村三组</t>
  </si>
  <si>
    <t>64222519750315****</t>
  </si>
  <si>
    <t>147****7599</t>
  </si>
  <si>
    <t>冶春虎</t>
  </si>
  <si>
    <t>64222519770309****</t>
  </si>
  <si>
    <t>157****7705</t>
  </si>
  <si>
    <t>冶广东</t>
  </si>
  <si>
    <t>马家村二组</t>
  </si>
  <si>
    <t>64222519801212****</t>
  </si>
  <si>
    <t>159****5560</t>
  </si>
  <si>
    <t>兰付生</t>
  </si>
  <si>
    <t>南庄村四组</t>
  </si>
  <si>
    <t>64222519750215****</t>
  </si>
  <si>
    <t>153****5814</t>
  </si>
  <si>
    <t>兰生和</t>
  </si>
  <si>
    <t>64222519380813****</t>
  </si>
  <si>
    <t>132****7227</t>
  </si>
  <si>
    <t>赵得才</t>
  </si>
  <si>
    <t>64222519791019****</t>
  </si>
  <si>
    <t>133****0618</t>
  </si>
  <si>
    <t>李灵广</t>
  </si>
  <si>
    <t>64222519750320****</t>
  </si>
  <si>
    <t>138****5768</t>
  </si>
  <si>
    <t>马有会</t>
  </si>
  <si>
    <t>64222519821008****</t>
  </si>
  <si>
    <t>181****8827</t>
  </si>
  <si>
    <t>董六九</t>
  </si>
  <si>
    <t>泾光村一组</t>
  </si>
  <si>
    <t>64222519671013****</t>
  </si>
  <si>
    <t>187****0440</t>
  </si>
  <si>
    <t>苏尕席</t>
  </si>
  <si>
    <t>64222519730709****</t>
  </si>
  <si>
    <t>180****8440</t>
  </si>
  <si>
    <t>苏而利</t>
  </si>
  <si>
    <t>64222519791221****</t>
  </si>
  <si>
    <t>183****1881</t>
  </si>
  <si>
    <t>马仓娃</t>
  </si>
  <si>
    <t>64222519671111****</t>
  </si>
  <si>
    <t>188****5773</t>
  </si>
  <si>
    <t>吴包叶</t>
  </si>
  <si>
    <t>泾光村七组</t>
  </si>
  <si>
    <t>64222519500205****</t>
  </si>
  <si>
    <t>135****5021</t>
  </si>
  <si>
    <t>闫自贵</t>
  </si>
  <si>
    <t>64222519660314****</t>
  </si>
  <si>
    <t>181****9177</t>
  </si>
  <si>
    <t>于世次</t>
  </si>
  <si>
    <t>河北村二组</t>
  </si>
  <si>
    <t>64222519630921****</t>
  </si>
  <si>
    <t>157****5880</t>
  </si>
  <si>
    <t>马向莲</t>
  </si>
  <si>
    <t>上秦村四组</t>
  </si>
  <si>
    <t>64222519661130****</t>
  </si>
  <si>
    <t>181****5002</t>
  </si>
  <si>
    <t>冶目沙</t>
  </si>
  <si>
    <t>上秦村五组</t>
  </si>
  <si>
    <t>64222519760528****</t>
  </si>
  <si>
    <t>155****5071</t>
  </si>
  <si>
    <t>冶全龙</t>
  </si>
  <si>
    <t>64222519790819****</t>
  </si>
  <si>
    <t>180****5945</t>
  </si>
  <si>
    <t>王文治</t>
  </si>
  <si>
    <t>64222519770913****</t>
  </si>
  <si>
    <t>131****5229</t>
  </si>
  <si>
    <t>秦青龙</t>
  </si>
  <si>
    <t>上秦村一组</t>
  </si>
  <si>
    <t>64222519760914****</t>
  </si>
  <si>
    <t>153****0342</t>
  </si>
  <si>
    <t>禹金龙</t>
  </si>
  <si>
    <t>上秦村二组</t>
  </si>
  <si>
    <t>64222519791130****</t>
  </si>
  <si>
    <t>189****3357</t>
  </si>
  <si>
    <t>刘五子</t>
  </si>
  <si>
    <t>兰大庄村二组</t>
  </si>
  <si>
    <t>64222519750728****</t>
  </si>
  <si>
    <t>157****5301</t>
  </si>
  <si>
    <t>兰永奎</t>
  </si>
  <si>
    <t>兰大庄村三组</t>
  </si>
  <si>
    <t>64222519720208****</t>
  </si>
  <si>
    <t>153****5428</t>
  </si>
  <si>
    <t>赫世海</t>
  </si>
  <si>
    <t>兰大庄村一组</t>
  </si>
  <si>
    <t>64222519810831****</t>
  </si>
  <si>
    <t>180****1457</t>
  </si>
  <si>
    <t>马良英</t>
  </si>
  <si>
    <t>64222519750606****</t>
  </si>
  <si>
    <t>温有明</t>
  </si>
  <si>
    <t>兰大庄村六组</t>
  </si>
  <si>
    <t>64222519640309****</t>
  </si>
  <si>
    <t>136****5598</t>
  </si>
  <si>
    <t>136****5599</t>
  </si>
  <si>
    <t>80实际77</t>
  </si>
  <si>
    <t>马生明</t>
  </si>
  <si>
    <t>上明村一组</t>
  </si>
  <si>
    <t>64222519670928****</t>
  </si>
  <si>
    <t>139****5967</t>
  </si>
  <si>
    <t>马主麻</t>
  </si>
  <si>
    <t>羊槽村一组</t>
  </si>
  <si>
    <t>64222519700911****</t>
  </si>
  <si>
    <t>132****5634</t>
  </si>
  <si>
    <t>马喜仓</t>
  </si>
  <si>
    <t>羊槽村三组</t>
  </si>
  <si>
    <t>64222519390404****</t>
  </si>
  <si>
    <t>177****0514</t>
  </si>
  <si>
    <t>金米耐</t>
  </si>
  <si>
    <t>64222519590201****</t>
  </si>
  <si>
    <t>135****2507</t>
  </si>
  <si>
    <t>135****2508</t>
  </si>
  <si>
    <t>马金成</t>
  </si>
  <si>
    <t>羊槽村四组</t>
  </si>
  <si>
    <t>64222519800521****</t>
  </si>
  <si>
    <t>189****4833</t>
  </si>
  <si>
    <t>马格达</t>
  </si>
  <si>
    <t>64222519580609****</t>
  </si>
  <si>
    <t>180****5522</t>
  </si>
  <si>
    <t>杨新龙</t>
  </si>
  <si>
    <t>店堡村五组</t>
  </si>
  <si>
    <t>64222519830514****</t>
  </si>
  <si>
    <t>181****7062</t>
  </si>
  <si>
    <t>刘兴成</t>
  </si>
  <si>
    <t>红土村一组</t>
  </si>
  <si>
    <t>64222519820505****</t>
  </si>
  <si>
    <t>157****2559</t>
  </si>
  <si>
    <t>马炳仁</t>
  </si>
  <si>
    <t>庙湾村二组</t>
  </si>
  <si>
    <t>64222519810928****</t>
  </si>
  <si>
    <t>138****7813</t>
  </si>
  <si>
    <t>马都舍</t>
  </si>
  <si>
    <t>庙湾村三组</t>
  </si>
  <si>
    <t>64222519720805****</t>
  </si>
  <si>
    <t>177****3805</t>
  </si>
  <si>
    <t>马炳峰</t>
  </si>
  <si>
    <t>64222519770526****</t>
  </si>
  <si>
    <t>139****0044</t>
  </si>
  <si>
    <t>马荣</t>
  </si>
  <si>
    <t>荣建肉牛养殖专业合作社</t>
  </si>
  <si>
    <t>64030019871127****</t>
  </si>
  <si>
    <t>184****5565</t>
  </si>
  <si>
    <t>禹生贵</t>
  </si>
  <si>
    <t>伊宁肉牛养殖专业合作社</t>
  </si>
  <si>
    <t>64222519731130****</t>
  </si>
  <si>
    <t>132****6086</t>
  </si>
  <si>
    <t>王锋</t>
  </si>
  <si>
    <t>苏堡村三组</t>
  </si>
  <si>
    <t>64222119750824****</t>
  </si>
  <si>
    <t>157****5315</t>
  </si>
  <si>
    <t>王东</t>
  </si>
  <si>
    <t>64222119841116****</t>
  </si>
  <si>
    <t>180****2539</t>
  </si>
  <si>
    <t>白治军</t>
  </si>
  <si>
    <t>64222119801216****</t>
  </si>
  <si>
    <t>181****2644</t>
  </si>
  <si>
    <t>柳如松</t>
  </si>
  <si>
    <t>苏堡村五组</t>
  </si>
  <si>
    <t>64222119690505****</t>
  </si>
  <si>
    <t>177****8265</t>
  </si>
  <si>
    <t>康发海</t>
  </si>
  <si>
    <t>苏堡村六组</t>
  </si>
  <si>
    <t>64222519700628****</t>
  </si>
  <si>
    <t>147****0603</t>
  </si>
  <si>
    <t>白学清</t>
  </si>
  <si>
    <t>64222519710209****</t>
  </si>
  <si>
    <t>182****5460</t>
  </si>
  <si>
    <t>李建平</t>
  </si>
  <si>
    <t>苏堡村二组</t>
  </si>
  <si>
    <t>64222119721024****</t>
  </si>
  <si>
    <t>134****5233</t>
  </si>
  <si>
    <t>王进</t>
  </si>
  <si>
    <t>苏堡村一组</t>
  </si>
  <si>
    <t>64222519630704****</t>
  </si>
  <si>
    <t>157****1139</t>
  </si>
  <si>
    <t>王建强</t>
  </si>
  <si>
    <t>64222519781225****</t>
  </si>
  <si>
    <t>136****1951</t>
  </si>
  <si>
    <t>程礼</t>
  </si>
  <si>
    <t>64222519630715****</t>
  </si>
  <si>
    <t>182****9828</t>
  </si>
  <si>
    <t>李生玉</t>
  </si>
  <si>
    <t>64222519551209****</t>
  </si>
  <si>
    <t>158****6114</t>
  </si>
  <si>
    <t>宋国碧</t>
  </si>
  <si>
    <t>64222519641010****</t>
  </si>
  <si>
    <t>157****7703</t>
  </si>
  <si>
    <t>李生俊</t>
  </si>
  <si>
    <t>64222119760305****</t>
  </si>
  <si>
    <t>133****1590</t>
  </si>
  <si>
    <t>杨有有</t>
  </si>
  <si>
    <t>64222519780819****</t>
  </si>
  <si>
    <t>132****6503</t>
  </si>
  <si>
    <t>韩龙</t>
  </si>
  <si>
    <t>尚坪村二组</t>
  </si>
  <si>
    <t>64222119800313****</t>
  </si>
  <si>
    <t>189****1555</t>
  </si>
  <si>
    <t>李记</t>
  </si>
  <si>
    <t>64222519680428****</t>
  </si>
  <si>
    <t>187****5328</t>
  </si>
  <si>
    <t>李建明</t>
  </si>
  <si>
    <t>64222519700825****</t>
  </si>
  <si>
    <t>157****5862</t>
  </si>
  <si>
    <t>李俊峰</t>
  </si>
  <si>
    <t>64222119570606****</t>
  </si>
  <si>
    <t>136****9209</t>
  </si>
  <si>
    <t>谈国成</t>
  </si>
  <si>
    <t>64222519730908****</t>
  </si>
  <si>
    <t>152****1243</t>
  </si>
  <si>
    <t>李国军</t>
  </si>
  <si>
    <t>64222519800109****</t>
  </si>
  <si>
    <t>181****4600</t>
  </si>
  <si>
    <t>岳养荣</t>
  </si>
  <si>
    <t>64222119521215****</t>
  </si>
  <si>
    <t>152****8870</t>
  </si>
  <si>
    <t>张国平</t>
  </si>
  <si>
    <t>尚坪村三组</t>
  </si>
  <si>
    <t>64222519740102****</t>
  </si>
  <si>
    <t>153****4559</t>
  </si>
  <si>
    <t>苏浩东</t>
  </si>
  <si>
    <t>尚坪四组</t>
  </si>
  <si>
    <t>64222119720813****</t>
  </si>
  <si>
    <t>139****6296</t>
  </si>
  <si>
    <t>苏沛甲</t>
  </si>
  <si>
    <t>64222119840826****</t>
  </si>
  <si>
    <t>183****5838</t>
  </si>
  <si>
    <t>苏克学</t>
  </si>
  <si>
    <t>64222519730112****</t>
  </si>
  <si>
    <t>187****8207</t>
  </si>
  <si>
    <t>苏维吉</t>
  </si>
  <si>
    <t>64222119640916****</t>
  </si>
  <si>
    <t>136****5466</t>
  </si>
  <si>
    <t>牛治安</t>
  </si>
  <si>
    <t xml:space="preserve">尚坪三组 </t>
  </si>
  <si>
    <t>64222519640124****</t>
  </si>
  <si>
    <t>139****2869</t>
  </si>
  <si>
    <t>王耀军</t>
  </si>
  <si>
    <t>64222519730416****</t>
  </si>
  <si>
    <t>147****5179</t>
  </si>
  <si>
    <t>王选科</t>
  </si>
  <si>
    <t>157****5821</t>
  </si>
  <si>
    <t>张勇</t>
  </si>
  <si>
    <t xml:space="preserve">尚坪一组 </t>
  </si>
  <si>
    <t>64222119730102****</t>
  </si>
  <si>
    <t>136****1664</t>
  </si>
  <si>
    <t>苏利云</t>
  </si>
  <si>
    <t>64222519710218****</t>
  </si>
  <si>
    <t>182****9008</t>
  </si>
  <si>
    <t>岳志明</t>
  </si>
  <si>
    <t>尚坪二组</t>
  </si>
  <si>
    <t>64222519631227****</t>
  </si>
  <si>
    <t>177****7123</t>
  </si>
  <si>
    <t>梁秀明</t>
  </si>
  <si>
    <t>中庄二组</t>
  </si>
  <si>
    <t>64222119551209****</t>
  </si>
  <si>
    <t>158****5422</t>
  </si>
  <si>
    <t>梁继兵</t>
  </si>
  <si>
    <t>64222519760216****</t>
  </si>
  <si>
    <t>158****5398</t>
  </si>
  <si>
    <t>梁秀义</t>
  </si>
  <si>
    <t>64222119550208****</t>
  </si>
  <si>
    <t>158****2818</t>
  </si>
  <si>
    <t>冯利东</t>
  </si>
  <si>
    <t>64222119800708****</t>
  </si>
  <si>
    <t>182****5024</t>
  </si>
  <si>
    <t>刘永才</t>
  </si>
  <si>
    <t>瓦亭二组</t>
  </si>
  <si>
    <t>64222119790712****</t>
  </si>
  <si>
    <t>182****4078</t>
  </si>
  <si>
    <t>受敏</t>
  </si>
  <si>
    <t>六盘村一组</t>
  </si>
  <si>
    <t>64222119621102****</t>
  </si>
  <si>
    <t>130****5735</t>
  </si>
  <si>
    <t>杨彩琴</t>
  </si>
  <si>
    <t>六盘村三组</t>
  </si>
  <si>
    <t>64222119520818****</t>
  </si>
  <si>
    <t>147****5049</t>
  </si>
  <si>
    <t>张雄</t>
  </si>
  <si>
    <t>64222119620804****</t>
  </si>
  <si>
    <t>187****5183</t>
  </si>
  <si>
    <t>苏巧荣</t>
  </si>
  <si>
    <t>何堡三组</t>
  </si>
  <si>
    <t>64222519490103****</t>
  </si>
  <si>
    <t>182****9954</t>
  </si>
  <si>
    <t>杨文军</t>
  </si>
  <si>
    <t>何堡四组</t>
  </si>
  <si>
    <t>64222519600513****</t>
  </si>
  <si>
    <t>159****5020</t>
  </si>
  <si>
    <t xml:space="preserve">杨忠雄 </t>
  </si>
  <si>
    <t>64222519621227****</t>
  </si>
  <si>
    <t>158****5615</t>
  </si>
  <si>
    <t>张玉平</t>
  </si>
  <si>
    <t>何堡一组</t>
  </si>
  <si>
    <t>64222519550610****</t>
  </si>
  <si>
    <t>152****8804</t>
  </si>
  <si>
    <t>张小嘎</t>
  </si>
  <si>
    <t>何堡二组</t>
  </si>
  <si>
    <t>64222119780912****</t>
  </si>
  <si>
    <t>159****5571</t>
  </si>
  <si>
    <t>王红军</t>
  </si>
  <si>
    <t>64222119730416****</t>
  </si>
  <si>
    <t>182****5112</t>
  </si>
  <si>
    <t>魏汉西</t>
  </si>
  <si>
    <t>64222519700729****</t>
  </si>
  <si>
    <t>152****4292</t>
  </si>
  <si>
    <t>魏志忠</t>
  </si>
  <si>
    <t>64222119730528****</t>
  </si>
  <si>
    <t>159****5605</t>
  </si>
  <si>
    <t>魏永雄</t>
  </si>
  <si>
    <t>64222519670803****</t>
  </si>
  <si>
    <t>177****3006</t>
  </si>
  <si>
    <t>郭建军</t>
  </si>
  <si>
    <t>64222519650217****</t>
  </si>
  <si>
    <t>152****4833</t>
  </si>
  <si>
    <t>张治家</t>
  </si>
  <si>
    <t>64222519661016****</t>
  </si>
  <si>
    <t>189****9422</t>
  </si>
  <si>
    <t>柳海军</t>
  </si>
  <si>
    <t>64222119750920****</t>
  </si>
  <si>
    <t>138****5505</t>
  </si>
  <si>
    <t>何智武</t>
  </si>
  <si>
    <t>何堡</t>
  </si>
  <si>
    <t>64222119790619****</t>
  </si>
  <si>
    <t>155****6666</t>
  </si>
  <si>
    <t>马克明</t>
  </si>
  <si>
    <t>杨岭村六组</t>
  </si>
  <si>
    <t>64222119690115****</t>
  </si>
  <si>
    <t>132****5222</t>
  </si>
  <si>
    <t>杨岭村</t>
  </si>
  <si>
    <t>51052119740715****</t>
  </si>
  <si>
    <t>186****5419</t>
  </si>
  <si>
    <t>马全龙</t>
  </si>
  <si>
    <t>杨岭村二组</t>
  </si>
  <si>
    <t>64222519770820****</t>
  </si>
  <si>
    <t>153****4675</t>
  </si>
  <si>
    <t>虎国富</t>
  </si>
  <si>
    <t>杨岭村三组</t>
  </si>
  <si>
    <t>64222119740815****</t>
  </si>
  <si>
    <t>136****9924</t>
  </si>
  <si>
    <t>马启贵</t>
  </si>
  <si>
    <t>64222519820226****</t>
  </si>
  <si>
    <t>182****2886</t>
  </si>
  <si>
    <t>马全福</t>
  </si>
  <si>
    <t>64222519810601****</t>
  </si>
  <si>
    <t>151****5036</t>
  </si>
  <si>
    <t>殷军</t>
  </si>
  <si>
    <t>64222519831101****</t>
  </si>
  <si>
    <t>181****2095</t>
  </si>
  <si>
    <t>王秀娟</t>
  </si>
  <si>
    <t>武坪村三组</t>
  </si>
  <si>
    <t>64222519670517****</t>
  </si>
  <si>
    <t>136****5468</t>
  </si>
  <si>
    <t>武坪村五组</t>
  </si>
  <si>
    <t>64222519690810****</t>
  </si>
  <si>
    <t>153****9713</t>
  </si>
  <si>
    <t>何磊</t>
  </si>
  <si>
    <t>64222519851227****</t>
  </si>
  <si>
    <t>152****2233</t>
  </si>
  <si>
    <t>魏金鹏</t>
  </si>
  <si>
    <t>武坪村四组</t>
  </si>
  <si>
    <t>64222119730313****</t>
  </si>
  <si>
    <t>187****7315</t>
  </si>
  <si>
    <t>刘少华</t>
  </si>
  <si>
    <t>64222519611020****</t>
  </si>
  <si>
    <t>139****3320</t>
  </si>
  <si>
    <t>何生平</t>
  </si>
  <si>
    <t>64222119790214****</t>
  </si>
  <si>
    <t>138****9991</t>
  </si>
  <si>
    <t>王小莉</t>
  </si>
  <si>
    <t>牛营村三组</t>
  </si>
  <si>
    <t>64222519750809****</t>
  </si>
  <si>
    <t>187****2484</t>
  </si>
  <si>
    <t>姚定国</t>
  </si>
  <si>
    <t>牛营村二组</t>
  </si>
  <si>
    <t>64222119640917****</t>
  </si>
  <si>
    <t>137****5443</t>
  </si>
  <si>
    <t>王龙</t>
  </si>
  <si>
    <t>牛营村一组</t>
  </si>
  <si>
    <t>64222119820607****</t>
  </si>
  <si>
    <t>157****6338</t>
  </si>
  <si>
    <t>李国权</t>
  </si>
  <si>
    <t>牛营村四组</t>
  </si>
  <si>
    <t>64222119860409****</t>
  </si>
  <si>
    <t>158****3878</t>
  </si>
  <si>
    <t>王文明</t>
  </si>
  <si>
    <t>董庄四组</t>
  </si>
  <si>
    <t>64222119700412****</t>
  </si>
  <si>
    <t>182****8872</t>
  </si>
  <si>
    <t>马金有</t>
  </si>
  <si>
    <t>四沟村三组</t>
  </si>
  <si>
    <t>64222119760913****</t>
  </si>
  <si>
    <t>153****5798</t>
  </si>
  <si>
    <t>林军荣</t>
  </si>
  <si>
    <t>64222119830723****</t>
  </si>
  <si>
    <t>130****5697</t>
  </si>
  <si>
    <t>剡强</t>
  </si>
  <si>
    <t>64222119820813****</t>
  </si>
  <si>
    <t>153****8042</t>
  </si>
  <si>
    <t>马明义</t>
  </si>
  <si>
    <t>64222119540305****</t>
  </si>
  <si>
    <t>147****5160</t>
  </si>
  <si>
    <t>于志强</t>
  </si>
  <si>
    <t>64222119811228****</t>
  </si>
  <si>
    <t>182****4553</t>
  </si>
  <si>
    <t>182****4554</t>
  </si>
  <si>
    <t>于进荣</t>
  </si>
  <si>
    <t>64222119691210****</t>
  </si>
  <si>
    <t>153****5203</t>
  </si>
  <si>
    <t>马银梅</t>
  </si>
  <si>
    <t>64222119440510****</t>
  </si>
  <si>
    <t>157****5719</t>
  </si>
  <si>
    <t>马志珍</t>
  </si>
  <si>
    <t>四沟村二组</t>
  </si>
  <si>
    <t>64222519710315****</t>
  </si>
  <si>
    <t>157****5472</t>
  </si>
  <si>
    <t>马继勤</t>
  </si>
  <si>
    <t>大湾村</t>
  </si>
  <si>
    <t>64222519720819****</t>
  </si>
  <si>
    <t>188****9681</t>
  </si>
  <si>
    <t>马孝仁</t>
  </si>
  <si>
    <t>大湾村三组</t>
  </si>
  <si>
    <t>64222119670817****</t>
  </si>
  <si>
    <t>152****3358</t>
  </si>
  <si>
    <t>马杰</t>
  </si>
  <si>
    <t>大湾村一组</t>
  </si>
  <si>
    <t>64222519740601****</t>
  </si>
  <si>
    <t>187****6885</t>
  </si>
  <si>
    <t>187****6886</t>
  </si>
  <si>
    <t>海生英</t>
  </si>
  <si>
    <t>64222519370922****</t>
  </si>
  <si>
    <t>海文智</t>
  </si>
  <si>
    <t>64222519690115****</t>
  </si>
  <si>
    <t>183****5379</t>
  </si>
  <si>
    <t>赵小军</t>
  </si>
  <si>
    <t>64222519840603****</t>
  </si>
  <si>
    <t>157****8371</t>
  </si>
  <si>
    <t>张兴荣</t>
  </si>
  <si>
    <t>64222519481027****</t>
  </si>
  <si>
    <t>181****1530</t>
  </si>
  <si>
    <t>马志军</t>
  </si>
  <si>
    <t>64222519810823****</t>
  </si>
  <si>
    <t>157****6874</t>
  </si>
  <si>
    <t>马继平</t>
  </si>
  <si>
    <t>64222519731218****</t>
  </si>
  <si>
    <t>134****5078</t>
  </si>
  <si>
    <t>马国栋</t>
  </si>
  <si>
    <t>大湾村四组</t>
  </si>
  <si>
    <t>64222119970101****</t>
  </si>
  <si>
    <t>152****5919</t>
  </si>
  <si>
    <t>马英</t>
  </si>
  <si>
    <t>64222519970503****</t>
  </si>
  <si>
    <t>181****6193</t>
  </si>
  <si>
    <t>马志付</t>
  </si>
  <si>
    <t>大湾村五组</t>
  </si>
  <si>
    <t>64222519610601****</t>
  </si>
  <si>
    <t>180****6911</t>
  </si>
  <si>
    <t>马会芳</t>
  </si>
  <si>
    <t>64222619900510****</t>
  </si>
  <si>
    <t>189****1247</t>
  </si>
  <si>
    <t>黄占吉</t>
  </si>
  <si>
    <t>64222519700213****</t>
  </si>
  <si>
    <t>138****5944</t>
  </si>
  <si>
    <t>李晓东</t>
  </si>
  <si>
    <t>64222519720608****</t>
  </si>
  <si>
    <t>180****5465</t>
  </si>
  <si>
    <t>剡文俊</t>
  </si>
  <si>
    <t>64222519550505****</t>
  </si>
  <si>
    <t>158****8423</t>
  </si>
  <si>
    <t>何生荣</t>
  </si>
  <si>
    <t>64222519640524****</t>
  </si>
  <si>
    <t>138****2025</t>
  </si>
  <si>
    <t>马耀仓</t>
  </si>
  <si>
    <t>64222519680611****</t>
  </si>
  <si>
    <t>136****2354</t>
  </si>
  <si>
    <t>剡治花</t>
  </si>
  <si>
    <t>64222519731104****</t>
  </si>
  <si>
    <t>182****2087</t>
  </si>
  <si>
    <t>马志成</t>
  </si>
  <si>
    <t>64222119570713****</t>
  </si>
  <si>
    <t>153****2324</t>
  </si>
  <si>
    <t>马娟</t>
  </si>
  <si>
    <t>64222519970202****</t>
  </si>
  <si>
    <t>159****5525</t>
  </si>
  <si>
    <t>64222119631228****</t>
  </si>
  <si>
    <t>136****5059</t>
  </si>
  <si>
    <t>母志军</t>
  </si>
  <si>
    <t>大湾村六组</t>
  </si>
  <si>
    <t>64222119660418****</t>
  </si>
  <si>
    <t>132****6505</t>
  </si>
  <si>
    <t>张兴成</t>
  </si>
  <si>
    <t>64222119530915****</t>
  </si>
  <si>
    <t>153****5476</t>
  </si>
  <si>
    <t>母德学</t>
  </si>
  <si>
    <t>64222519690504****</t>
  </si>
  <si>
    <t>153****5456</t>
  </si>
  <si>
    <t>母秀军</t>
  </si>
  <si>
    <t>64222119851225****</t>
  </si>
  <si>
    <t>157****5456</t>
  </si>
  <si>
    <t>马继文</t>
  </si>
  <si>
    <t>64222119620123****</t>
  </si>
  <si>
    <t>138****2459</t>
  </si>
  <si>
    <t>64222519710503****</t>
  </si>
  <si>
    <t>156****9145</t>
  </si>
  <si>
    <t>马志元</t>
  </si>
  <si>
    <t>64222519680625****</t>
  </si>
  <si>
    <t>159****5951</t>
  </si>
  <si>
    <t>马贵龙</t>
  </si>
  <si>
    <t>64222519751123****</t>
  </si>
  <si>
    <t>136****8154</t>
  </si>
  <si>
    <t>马付财</t>
  </si>
  <si>
    <t>64222119570202****</t>
  </si>
  <si>
    <t>153****7631</t>
  </si>
  <si>
    <t>冶晓东</t>
  </si>
  <si>
    <t>64222119851003****</t>
  </si>
  <si>
    <t>136****5076</t>
  </si>
  <si>
    <t>马广武</t>
  </si>
  <si>
    <t>64222519570517****</t>
  </si>
  <si>
    <t>157****5056</t>
  </si>
  <si>
    <t>罗自力</t>
  </si>
  <si>
    <t>大湾村二组</t>
  </si>
  <si>
    <t>64222119670228****</t>
  </si>
  <si>
    <t>139****9209</t>
  </si>
  <si>
    <t>马兴龙</t>
  </si>
  <si>
    <t>64222519740503****</t>
  </si>
  <si>
    <t>136****5128</t>
  </si>
  <si>
    <t>母志万</t>
  </si>
  <si>
    <t>64222119630517****</t>
  </si>
  <si>
    <t>136****5067</t>
  </si>
  <si>
    <t>母秀明</t>
  </si>
  <si>
    <t>64222119700514****</t>
  </si>
  <si>
    <t>159****5779</t>
  </si>
  <si>
    <t>马志仁</t>
  </si>
  <si>
    <t>64222119720707****</t>
  </si>
  <si>
    <t>138****5667</t>
  </si>
  <si>
    <t>138****5668</t>
  </si>
  <si>
    <t>冶建宝</t>
  </si>
  <si>
    <t>64222519710925****</t>
  </si>
  <si>
    <t>136****7366</t>
  </si>
  <si>
    <t>母志川</t>
  </si>
  <si>
    <t>64222519670410****</t>
  </si>
  <si>
    <t>153****0304</t>
  </si>
  <si>
    <t>母志山</t>
  </si>
  <si>
    <t>64222519650509****</t>
  </si>
  <si>
    <t>157****5375</t>
  </si>
  <si>
    <t>张富成</t>
  </si>
  <si>
    <t>64222519810103****</t>
  </si>
  <si>
    <t>159****7633</t>
  </si>
  <si>
    <t>64222119760307****</t>
  </si>
  <si>
    <t>132****9500</t>
  </si>
  <si>
    <t>母秀学</t>
  </si>
  <si>
    <t>64222519720229****</t>
  </si>
  <si>
    <t>136****5835</t>
  </si>
  <si>
    <t>马义军</t>
  </si>
  <si>
    <t>64222519791017****</t>
  </si>
  <si>
    <t>156****1505</t>
  </si>
  <si>
    <t>马国旗</t>
  </si>
  <si>
    <t>64222119640513****</t>
  </si>
  <si>
    <t>130****5782</t>
  </si>
  <si>
    <t>李珍</t>
  </si>
  <si>
    <t>64222519670207****</t>
  </si>
  <si>
    <t>189****7934</t>
  </si>
  <si>
    <t>母忠杰</t>
  </si>
  <si>
    <t>64222519860113****</t>
  </si>
  <si>
    <t>187****5346</t>
  </si>
  <si>
    <t>母志国</t>
  </si>
  <si>
    <t>64222519830401****</t>
  </si>
  <si>
    <t>184****5814</t>
  </si>
  <si>
    <t>马成</t>
  </si>
  <si>
    <t>64222519890202****</t>
  </si>
  <si>
    <t>138****5152</t>
  </si>
  <si>
    <t>马云升</t>
  </si>
  <si>
    <t>64222519620317****</t>
  </si>
  <si>
    <t>152****5095</t>
  </si>
  <si>
    <t>母秀仁</t>
  </si>
  <si>
    <t>64222519720303****</t>
  </si>
  <si>
    <t>153****2287</t>
  </si>
  <si>
    <t>苏占平</t>
  </si>
  <si>
    <t>绿源村七组</t>
  </si>
  <si>
    <t>64222119690306****</t>
  </si>
  <si>
    <t>157****9775</t>
  </si>
  <si>
    <t>马国仁</t>
  </si>
  <si>
    <t>64222119750302****</t>
  </si>
  <si>
    <t>133****9071</t>
  </si>
  <si>
    <t>马国有</t>
  </si>
  <si>
    <t>64222519860304****</t>
  </si>
  <si>
    <t>133****0013</t>
  </si>
  <si>
    <t>马国元</t>
  </si>
  <si>
    <t>64222519770510****</t>
  </si>
  <si>
    <t>152****5267</t>
  </si>
  <si>
    <t>马秀虎</t>
  </si>
  <si>
    <t>64222519741125****</t>
  </si>
  <si>
    <t>177****2898</t>
  </si>
  <si>
    <t>马生栋</t>
  </si>
  <si>
    <t>64222119730810****</t>
  </si>
  <si>
    <t>130****5812</t>
  </si>
  <si>
    <t>马忠英</t>
  </si>
  <si>
    <t>64222519380419****</t>
  </si>
  <si>
    <t>182****9732</t>
  </si>
  <si>
    <t>马发买</t>
  </si>
  <si>
    <t>64222119850720****</t>
  </si>
  <si>
    <t>181****5681</t>
  </si>
  <si>
    <t>马维海</t>
  </si>
  <si>
    <t>64222519731008****</t>
  </si>
  <si>
    <t>158****5668</t>
  </si>
  <si>
    <t>苏沙利</t>
  </si>
  <si>
    <t>64222519840607****</t>
  </si>
  <si>
    <t>180****2887</t>
  </si>
  <si>
    <t>马耀福</t>
  </si>
  <si>
    <t>绿源村三组</t>
  </si>
  <si>
    <t>64222119601112****</t>
  </si>
  <si>
    <t>138****5885</t>
  </si>
  <si>
    <t>张建国</t>
  </si>
  <si>
    <t>64222519780114****</t>
  </si>
  <si>
    <t>181****8767</t>
  </si>
  <si>
    <t>马应举</t>
  </si>
  <si>
    <t>64222519760110****</t>
  </si>
  <si>
    <t>177****3438</t>
  </si>
  <si>
    <t>马俊虎</t>
  </si>
  <si>
    <t>64222519671102****</t>
  </si>
  <si>
    <t>134****6253</t>
  </si>
  <si>
    <t>罗廷彪</t>
  </si>
  <si>
    <t>绿源村二组</t>
  </si>
  <si>
    <t>64222519760205****</t>
  </si>
  <si>
    <t>177****4553</t>
  </si>
  <si>
    <t>黄玉军</t>
  </si>
  <si>
    <t>64222519680725****</t>
  </si>
  <si>
    <t>138****5759</t>
  </si>
  <si>
    <t>张玉成</t>
  </si>
  <si>
    <t>64222519580507****</t>
  </si>
  <si>
    <t>马德清</t>
  </si>
  <si>
    <t>64222519631008****</t>
  </si>
  <si>
    <t>150****5161</t>
  </si>
  <si>
    <t>马兵</t>
  </si>
  <si>
    <t>64222519811123****</t>
  </si>
  <si>
    <t>153****3623</t>
  </si>
  <si>
    <t>张启德</t>
  </si>
  <si>
    <t>64222519680620****</t>
  </si>
  <si>
    <t>152****4505</t>
  </si>
  <si>
    <t>张建新</t>
  </si>
  <si>
    <t>64222519630915****</t>
  </si>
  <si>
    <t>157****4127</t>
  </si>
  <si>
    <t>张龙</t>
  </si>
  <si>
    <t>64222519830708****</t>
  </si>
  <si>
    <t>183****5650</t>
  </si>
  <si>
    <t>马耀忠</t>
  </si>
  <si>
    <t>64222519620401****</t>
  </si>
  <si>
    <t>183****5708</t>
  </si>
  <si>
    <t>马进涛</t>
  </si>
  <si>
    <t>64222519880608****</t>
  </si>
  <si>
    <t>181****3757</t>
  </si>
  <si>
    <t>马进军</t>
  </si>
  <si>
    <t>64222519800722****</t>
  </si>
  <si>
    <t>185****2016</t>
  </si>
  <si>
    <t>张玉清</t>
  </si>
  <si>
    <t>64222519630512****</t>
  </si>
  <si>
    <t>182****5752</t>
  </si>
  <si>
    <t>田文兵</t>
  </si>
  <si>
    <t>绿源村六组</t>
  </si>
  <si>
    <t>64222519640424****</t>
  </si>
  <si>
    <t>159****9210</t>
  </si>
  <si>
    <t>田东亮</t>
  </si>
  <si>
    <t>64222519831231****</t>
  </si>
  <si>
    <t>136****8761</t>
  </si>
  <si>
    <t>136****8762</t>
  </si>
  <si>
    <t>马义忠</t>
  </si>
  <si>
    <t>64222119650228****</t>
  </si>
  <si>
    <t>151****5561</t>
  </si>
  <si>
    <t>苏占有</t>
  </si>
  <si>
    <t>64222519741214****</t>
  </si>
  <si>
    <t>182****4437</t>
  </si>
  <si>
    <t>马志林</t>
  </si>
  <si>
    <t>64222519670827****</t>
  </si>
  <si>
    <t>159****5180</t>
  </si>
  <si>
    <t>马志和</t>
  </si>
  <si>
    <t>64222519500108****</t>
  </si>
  <si>
    <t>152****5279</t>
  </si>
  <si>
    <t>174实际166</t>
  </si>
  <si>
    <t>王翊</t>
  </si>
  <si>
    <t>大庄村一组</t>
  </si>
  <si>
    <t>64222119720513****</t>
  </si>
  <si>
    <t>136****5346</t>
  </si>
  <si>
    <t>县外</t>
  </si>
  <si>
    <t>赵军</t>
  </si>
  <si>
    <t>蒿店</t>
  </si>
  <si>
    <t>64222119740805****</t>
  </si>
  <si>
    <t>138****0648</t>
  </si>
  <si>
    <t>伍俊平</t>
  </si>
  <si>
    <t>什字五组</t>
  </si>
  <si>
    <t>64222119680117****</t>
  </si>
  <si>
    <t>137****4557</t>
  </si>
  <si>
    <t>李伟</t>
  </si>
  <si>
    <t>集美</t>
  </si>
  <si>
    <t>64222119840210****</t>
  </si>
  <si>
    <t>187****3662</t>
  </si>
  <si>
    <t>187****3663</t>
  </si>
  <si>
    <t>柳平定</t>
  </si>
  <si>
    <t>五里村三组</t>
  </si>
  <si>
    <t>64222119791129****</t>
  </si>
  <si>
    <t>187****6985</t>
  </si>
  <si>
    <t>王廷耀</t>
  </si>
  <si>
    <t>五里村一组</t>
  </si>
  <si>
    <t>64222119791117****</t>
  </si>
  <si>
    <t>152****9329</t>
  </si>
  <si>
    <t>王志云</t>
  </si>
  <si>
    <t>64222119770906****</t>
  </si>
  <si>
    <t>139****9416</t>
  </si>
  <si>
    <t>王志义</t>
  </si>
  <si>
    <t>64222119781020****</t>
  </si>
  <si>
    <t>158****5020</t>
  </si>
  <si>
    <t>张秋荣</t>
  </si>
  <si>
    <t>64222119670808****</t>
  </si>
  <si>
    <t>132****5947</t>
  </si>
  <si>
    <t>屈永生</t>
  </si>
  <si>
    <t>64222519890912****</t>
  </si>
  <si>
    <t>138****1956</t>
  </si>
  <si>
    <t>王建忠</t>
  </si>
  <si>
    <t>64222119540828****</t>
  </si>
  <si>
    <t>153****0025</t>
  </si>
  <si>
    <t>郭建兵</t>
  </si>
  <si>
    <t>五里村二组</t>
  </si>
  <si>
    <t>64222119601020****</t>
  </si>
  <si>
    <t>150****5937</t>
  </si>
  <si>
    <t>孙亚安</t>
  </si>
  <si>
    <t>64222119691211****</t>
  </si>
  <si>
    <t>187****0003</t>
  </si>
  <si>
    <t>梁虎成</t>
  </si>
  <si>
    <t>64222119550708****</t>
  </si>
  <si>
    <t>158****2486</t>
  </si>
  <si>
    <t>柳登举</t>
  </si>
  <si>
    <t>64222119660211****</t>
  </si>
  <si>
    <t>139****9065</t>
  </si>
  <si>
    <t>邓继宗</t>
  </si>
  <si>
    <t>64222119640112****</t>
  </si>
  <si>
    <t>136****6788</t>
  </si>
  <si>
    <t>焦彦年</t>
  </si>
  <si>
    <t>什字村五组</t>
  </si>
  <si>
    <t>64222119721001****</t>
  </si>
  <si>
    <t>134****5156</t>
  </si>
  <si>
    <t>李向西</t>
  </si>
  <si>
    <t>刘沟村三组</t>
  </si>
  <si>
    <t>64222119760810****</t>
  </si>
  <si>
    <t>181****5491</t>
  </si>
  <si>
    <t>马进学</t>
  </si>
  <si>
    <t>李庄村三组</t>
  </si>
  <si>
    <t>64222119470214****</t>
  </si>
  <si>
    <t>150****8676</t>
  </si>
  <si>
    <t>于春娟</t>
  </si>
  <si>
    <t>六盘牧业</t>
  </si>
  <si>
    <t>64222519780127****</t>
  </si>
  <si>
    <t>182****5559</t>
  </si>
  <si>
    <t>182****5560</t>
  </si>
  <si>
    <t>刘广成</t>
  </si>
  <si>
    <t>沙园村一组</t>
  </si>
  <si>
    <t>64222519700725****</t>
  </si>
  <si>
    <t>139****5032</t>
  </si>
  <si>
    <t>马全宝</t>
  </si>
  <si>
    <t>沙园村三组</t>
  </si>
  <si>
    <t>64222519770727****</t>
  </si>
  <si>
    <t>183****5767</t>
  </si>
  <si>
    <t>于明全</t>
  </si>
  <si>
    <t>64222519810812****</t>
  </si>
  <si>
    <t>182****4540</t>
  </si>
  <si>
    <t>兰春芳</t>
  </si>
  <si>
    <t>下桥村三组</t>
  </si>
  <si>
    <t>64222519680917****</t>
  </si>
  <si>
    <t>150****3773</t>
  </si>
  <si>
    <t>马六九</t>
  </si>
  <si>
    <t>64222519721127****</t>
  </si>
  <si>
    <t>181****4961</t>
  </si>
  <si>
    <t>马六喜</t>
  </si>
  <si>
    <t>64222519731003****</t>
  </si>
  <si>
    <t>137****3907</t>
  </si>
  <si>
    <t>马秀春</t>
  </si>
  <si>
    <t>138****5523</t>
  </si>
  <si>
    <t>马而利</t>
  </si>
  <si>
    <t>64222519780116****</t>
  </si>
  <si>
    <t>马全升</t>
  </si>
  <si>
    <t>64222519570210****</t>
  </si>
  <si>
    <t>138****4390</t>
  </si>
  <si>
    <t>马来保</t>
  </si>
  <si>
    <t>64222519630814****</t>
  </si>
  <si>
    <t>138****5375</t>
  </si>
  <si>
    <t>马翠花</t>
  </si>
  <si>
    <t>64222519750629****</t>
  </si>
  <si>
    <t>177****7660</t>
  </si>
  <si>
    <t>马长明</t>
  </si>
  <si>
    <t>下桥村二组</t>
  </si>
  <si>
    <t>64222519560727****</t>
  </si>
  <si>
    <t>137****3403</t>
  </si>
  <si>
    <t>马占有</t>
  </si>
  <si>
    <t>64222519780413****</t>
  </si>
  <si>
    <t>136****2740</t>
  </si>
  <si>
    <t>马文秀</t>
  </si>
  <si>
    <t>64222519700826****</t>
  </si>
  <si>
    <t>139****5310</t>
  </si>
  <si>
    <t>马文成</t>
  </si>
  <si>
    <t>64222519700820****</t>
  </si>
  <si>
    <t>153****6511</t>
  </si>
  <si>
    <t>马西德</t>
  </si>
  <si>
    <t>下桥村一组</t>
  </si>
  <si>
    <t>64222519860803****</t>
  </si>
  <si>
    <t>173****7717</t>
  </si>
  <si>
    <t>马忠良</t>
  </si>
  <si>
    <t>64222519841004****</t>
  </si>
  <si>
    <t>178****5343</t>
  </si>
  <si>
    <t>兴牧壹壹零</t>
  </si>
  <si>
    <t>无</t>
  </si>
  <si>
    <t>139****5009</t>
  </si>
  <si>
    <t>赵五保</t>
  </si>
  <si>
    <t>上桥村一组</t>
  </si>
  <si>
    <t>64222519850210****</t>
  </si>
  <si>
    <t>180****7564</t>
  </si>
  <si>
    <t>马四贵</t>
  </si>
  <si>
    <t>64222519510812****</t>
  </si>
  <si>
    <t>189****7734</t>
  </si>
  <si>
    <t>马牙子</t>
  </si>
  <si>
    <t>上桥村二组</t>
  </si>
  <si>
    <t>64222519420208****</t>
  </si>
  <si>
    <t>158****8733</t>
  </si>
  <si>
    <t>马瓜来</t>
  </si>
  <si>
    <t>64222519790201****</t>
  </si>
  <si>
    <t>139****5903</t>
  </si>
  <si>
    <t>马德仓</t>
  </si>
  <si>
    <t>64222519680407****</t>
  </si>
  <si>
    <t>181****2859</t>
  </si>
  <si>
    <t>181****2860</t>
  </si>
  <si>
    <t>64222519761116****</t>
  </si>
  <si>
    <t>133****5642</t>
  </si>
  <si>
    <t>于德全</t>
  </si>
  <si>
    <t>上桥村四组</t>
  </si>
  <si>
    <t>64222519700312****</t>
  </si>
  <si>
    <t>180****5677</t>
  </si>
  <si>
    <t>马目</t>
  </si>
  <si>
    <t>64222519710110****</t>
  </si>
  <si>
    <t>180****2149</t>
  </si>
  <si>
    <t>180****2150</t>
  </si>
  <si>
    <t>180****2151</t>
  </si>
  <si>
    <t>于七九</t>
  </si>
  <si>
    <t>64222519891009****</t>
  </si>
  <si>
    <t>181****9975</t>
  </si>
  <si>
    <t>赵有田</t>
  </si>
  <si>
    <t>上桥</t>
  </si>
  <si>
    <t>64222519790309****</t>
  </si>
  <si>
    <t>189****0876</t>
  </si>
  <si>
    <t>189****0877</t>
  </si>
  <si>
    <t>马天明</t>
  </si>
  <si>
    <t>64222519631108****</t>
  </si>
  <si>
    <t>177****0687</t>
  </si>
  <si>
    <t>马付全</t>
  </si>
  <si>
    <t>园子村六组</t>
  </si>
  <si>
    <t>64222519720405****</t>
  </si>
  <si>
    <t>156****1664</t>
  </si>
  <si>
    <t>鄢长义</t>
  </si>
  <si>
    <t>惠台村五组</t>
  </si>
  <si>
    <t>64222519550423****</t>
  </si>
  <si>
    <t>139****1657</t>
  </si>
  <si>
    <t>伍六十</t>
  </si>
  <si>
    <t>园子村八组</t>
  </si>
  <si>
    <t>64222519700320****</t>
  </si>
  <si>
    <t>187****6785</t>
  </si>
  <si>
    <t>39实际33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</si>
</sst>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0"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" fillId="6" borderId="2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A1" sqref="$A1:$XFD1048576"/>
    </sheetView>
  </sheetViews>
  <sheetFormatPr defaultColWidth="9" defaultRowHeight="21" customHeight="1"/>
  <cols>
    <col min="1" max="1" width="9" style="9"/>
    <col min="2" max="2" width="10.625" style="9" customWidth="1"/>
    <col min="3" max="5" width="9" style="9"/>
    <col min="6" max="7" width="9.375" style="9"/>
    <col min="8" max="8" width="21.5" style="9" customWidth="1"/>
    <col min="9" max="9" width="11.875" style="9" customWidth="1"/>
    <col min="10" max="16384" width="9" style="9"/>
  </cols>
  <sheetData>
    <row r="1" customHeight="1" spans="1:1">
      <c r="A1" s="9" t="s">
        <v>0</v>
      </c>
    </row>
    <row r="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customHeight="1" spans="1:10">
      <c r="A3" s="9" t="s">
        <v>2</v>
      </c>
      <c r="B3" s="9" t="s">
        <v>3</v>
      </c>
      <c r="C3" s="9" t="s">
        <v>4</v>
      </c>
      <c r="H3" s="9" t="s">
        <v>5</v>
      </c>
      <c r="I3" s="9" t="s">
        <v>6</v>
      </c>
      <c r="J3" s="9" t="s">
        <v>7</v>
      </c>
    </row>
    <row r="4" customHeight="1" spans="3:7"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</row>
    <row r="5" customHeight="1" spans="1:9">
      <c r="A5" s="9" t="s">
        <v>13</v>
      </c>
      <c r="B5" s="9" t="s">
        <v>14</v>
      </c>
      <c r="C5" s="9">
        <v>9</v>
      </c>
      <c r="D5" s="9">
        <v>6</v>
      </c>
      <c r="E5" s="9">
        <v>2.5</v>
      </c>
      <c r="F5" s="12">
        <f>PRODUCT(C5:E5)</f>
        <v>135</v>
      </c>
      <c r="G5" s="12">
        <f>F5*0.7</f>
        <v>94.5</v>
      </c>
      <c r="H5" s="9" t="s">
        <v>15</v>
      </c>
      <c r="I5" s="9" t="s">
        <v>16</v>
      </c>
    </row>
    <row r="6" customHeight="1" spans="1:9">
      <c r="A6" s="9" t="s">
        <v>17</v>
      </c>
      <c r="B6" s="9" t="s">
        <v>18</v>
      </c>
      <c r="C6" s="9">
        <v>23</v>
      </c>
      <c r="D6" s="9">
        <v>21</v>
      </c>
      <c r="E6" s="9">
        <v>4.5</v>
      </c>
      <c r="F6" s="12">
        <f>PRODUCT(C6:E6)</f>
        <v>2173.5</v>
      </c>
      <c r="G6" s="12">
        <f t="shared" ref="G6:G23" si="0">F6*0.7</f>
        <v>1521.45</v>
      </c>
      <c r="H6" s="9" t="s">
        <v>19</v>
      </c>
      <c r="I6" s="9" t="s">
        <v>20</v>
      </c>
    </row>
    <row r="7" customHeight="1" spans="1:9">
      <c r="A7" s="9" t="s">
        <v>21</v>
      </c>
      <c r="B7" s="9" t="s">
        <v>22</v>
      </c>
      <c r="C7" s="9">
        <v>37</v>
      </c>
      <c r="D7" s="9">
        <v>12.4</v>
      </c>
      <c r="E7" s="9">
        <v>5.5</v>
      </c>
      <c r="F7" s="12">
        <f t="shared" ref="F7:F22" si="1">PRODUCT(C7:E7)</f>
        <v>2523.4</v>
      </c>
      <c r="G7" s="12">
        <f t="shared" si="0"/>
        <v>1766.38</v>
      </c>
      <c r="H7" s="9" t="s">
        <v>23</v>
      </c>
      <c r="I7" s="9" t="s">
        <v>24</v>
      </c>
    </row>
    <row r="8" customHeight="1" spans="1:9">
      <c r="A8" s="9" t="s">
        <v>25</v>
      </c>
      <c r="B8" s="9" t="s">
        <v>26</v>
      </c>
      <c r="C8" s="9">
        <v>7.8</v>
      </c>
      <c r="D8" s="9">
        <v>4.5</v>
      </c>
      <c r="E8" s="9">
        <v>2.5</v>
      </c>
      <c r="F8" s="12">
        <f t="shared" si="1"/>
        <v>87.75</v>
      </c>
      <c r="G8" s="12">
        <f t="shared" si="0"/>
        <v>61.425</v>
      </c>
      <c r="H8" s="9" t="s">
        <v>27</v>
      </c>
      <c r="I8" s="9" t="s">
        <v>28</v>
      </c>
    </row>
    <row r="9" customHeight="1" spans="1:9">
      <c r="A9" s="9" t="s">
        <v>29</v>
      </c>
      <c r="B9" s="9" t="s">
        <v>26</v>
      </c>
      <c r="C9" s="9">
        <v>7.2</v>
      </c>
      <c r="D9" s="9">
        <v>4.9</v>
      </c>
      <c r="E9" s="9">
        <v>3</v>
      </c>
      <c r="F9" s="12">
        <f t="shared" si="1"/>
        <v>105.84</v>
      </c>
      <c r="G9" s="12">
        <f t="shared" si="0"/>
        <v>74.088</v>
      </c>
      <c r="H9" s="9" t="s">
        <v>30</v>
      </c>
      <c r="I9" s="9" t="s">
        <v>31</v>
      </c>
    </row>
    <row r="10" customHeight="1" spans="1:9">
      <c r="A10" s="9" t="s">
        <v>32</v>
      </c>
      <c r="B10" s="9" t="s">
        <v>33</v>
      </c>
      <c r="C10" s="9">
        <v>12</v>
      </c>
      <c r="D10" s="9">
        <v>8</v>
      </c>
      <c r="E10" s="9">
        <v>1.5</v>
      </c>
      <c r="F10" s="12">
        <f t="shared" si="1"/>
        <v>144</v>
      </c>
      <c r="G10" s="12">
        <f t="shared" si="0"/>
        <v>100.8</v>
      </c>
      <c r="H10" s="9" t="s">
        <v>34</v>
      </c>
      <c r="I10" s="9" t="s">
        <v>35</v>
      </c>
    </row>
    <row r="11" customHeight="1" spans="1:9">
      <c r="A11" s="9" t="s">
        <v>36</v>
      </c>
      <c r="B11" s="9" t="s">
        <v>33</v>
      </c>
      <c r="C11" s="9">
        <v>13</v>
      </c>
      <c r="D11" s="9">
        <v>5</v>
      </c>
      <c r="E11" s="9">
        <v>3</v>
      </c>
      <c r="F11" s="12">
        <f t="shared" si="1"/>
        <v>195</v>
      </c>
      <c r="G11" s="12">
        <f t="shared" si="0"/>
        <v>136.5</v>
      </c>
      <c r="H11" s="9" t="s">
        <v>37</v>
      </c>
      <c r="I11" s="9" t="s">
        <v>38</v>
      </c>
    </row>
    <row r="12" customHeight="1" spans="1:9">
      <c r="A12" s="9" t="s">
        <v>39</v>
      </c>
      <c r="B12" s="9" t="s">
        <v>40</v>
      </c>
      <c r="C12" s="9">
        <v>8</v>
      </c>
      <c r="D12" s="9">
        <v>7</v>
      </c>
      <c r="E12" s="9">
        <v>2.5</v>
      </c>
      <c r="F12" s="12">
        <f t="shared" si="1"/>
        <v>140</v>
      </c>
      <c r="G12" s="12">
        <f t="shared" si="0"/>
        <v>98</v>
      </c>
      <c r="H12" s="9" t="s">
        <v>41</v>
      </c>
      <c r="I12" s="9" t="s">
        <v>38</v>
      </c>
    </row>
    <row r="13" customHeight="1" spans="1:9">
      <c r="A13" s="9" t="s">
        <v>42</v>
      </c>
      <c r="B13" s="9" t="s">
        <v>43</v>
      </c>
      <c r="C13" s="9">
        <v>13</v>
      </c>
      <c r="D13" s="9">
        <v>8.5</v>
      </c>
      <c r="E13" s="9">
        <v>2.8</v>
      </c>
      <c r="F13" s="12">
        <f t="shared" si="1"/>
        <v>309.4</v>
      </c>
      <c r="G13" s="12">
        <f t="shared" si="0"/>
        <v>216.58</v>
      </c>
      <c r="H13" s="9" t="s">
        <v>44</v>
      </c>
      <c r="I13" s="9" t="s">
        <v>45</v>
      </c>
    </row>
    <row r="14" customHeight="1" spans="1:9">
      <c r="A14" s="9" t="s">
        <v>46</v>
      </c>
      <c r="B14" s="9" t="s">
        <v>43</v>
      </c>
      <c r="C14" s="9">
        <v>10</v>
      </c>
      <c r="D14" s="9">
        <v>8</v>
      </c>
      <c r="E14" s="9">
        <v>1.5</v>
      </c>
      <c r="F14" s="12">
        <f t="shared" si="1"/>
        <v>120</v>
      </c>
      <c r="G14" s="12">
        <f t="shared" si="0"/>
        <v>84</v>
      </c>
      <c r="H14" s="9" t="s">
        <v>47</v>
      </c>
      <c r="I14" s="9" t="s">
        <v>48</v>
      </c>
    </row>
    <row r="15" customHeight="1" spans="1:9">
      <c r="A15" s="9" t="s">
        <v>49</v>
      </c>
      <c r="B15" s="9" t="s">
        <v>43</v>
      </c>
      <c r="C15" s="9">
        <v>6.8</v>
      </c>
      <c r="D15" s="9">
        <v>5.3</v>
      </c>
      <c r="E15" s="9">
        <v>2.5</v>
      </c>
      <c r="F15" s="12">
        <f t="shared" si="1"/>
        <v>90.1</v>
      </c>
      <c r="G15" s="12">
        <f t="shared" si="0"/>
        <v>63.07</v>
      </c>
      <c r="H15" s="9" t="s">
        <v>50</v>
      </c>
      <c r="I15" s="9" t="s">
        <v>51</v>
      </c>
    </row>
    <row r="16" customHeight="1" spans="1:9">
      <c r="A16" s="9" t="s">
        <v>52</v>
      </c>
      <c r="B16" s="9" t="s">
        <v>43</v>
      </c>
      <c r="C16" s="9">
        <v>11.8</v>
      </c>
      <c r="D16" s="9">
        <v>4</v>
      </c>
      <c r="E16" s="9">
        <v>2</v>
      </c>
      <c r="F16" s="12">
        <f t="shared" si="1"/>
        <v>94.4</v>
      </c>
      <c r="G16" s="12">
        <f t="shared" si="0"/>
        <v>66.08</v>
      </c>
      <c r="H16" s="9" t="s">
        <v>53</v>
      </c>
      <c r="I16" s="9" t="s">
        <v>54</v>
      </c>
    </row>
    <row r="17" customHeight="1" spans="1:9">
      <c r="A17" s="9" t="s">
        <v>55</v>
      </c>
      <c r="B17" s="9" t="s">
        <v>43</v>
      </c>
      <c r="C17" s="9">
        <v>10.5</v>
      </c>
      <c r="D17" s="9">
        <v>5</v>
      </c>
      <c r="E17" s="9">
        <v>1.5</v>
      </c>
      <c r="F17" s="12">
        <f t="shared" si="1"/>
        <v>78.75</v>
      </c>
      <c r="G17" s="12">
        <f t="shared" si="0"/>
        <v>55.125</v>
      </c>
      <c r="H17" s="9" t="s">
        <v>56</v>
      </c>
      <c r="I17" s="9" t="s">
        <v>57</v>
      </c>
    </row>
    <row r="18" customHeight="1" spans="1:9">
      <c r="A18" s="9" t="s">
        <v>58</v>
      </c>
      <c r="B18" s="9" t="s">
        <v>59</v>
      </c>
      <c r="C18" s="9">
        <v>11.5</v>
      </c>
      <c r="D18" s="9">
        <v>5.8</v>
      </c>
      <c r="E18" s="9">
        <v>2</v>
      </c>
      <c r="F18" s="12">
        <f t="shared" si="1"/>
        <v>133.4</v>
      </c>
      <c r="G18" s="12">
        <f t="shared" si="0"/>
        <v>93.38</v>
      </c>
      <c r="H18" s="9" t="s">
        <v>60</v>
      </c>
      <c r="I18" s="9" t="s">
        <v>61</v>
      </c>
    </row>
    <row r="19" customHeight="1" spans="1:9">
      <c r="A19" s="9" t="s">
        <v>62</v>
      </c>
      <c r="B19" s="9" t="s">
        <v>59</v>
      </c>
      <c r="C19" s="9">
        <v>8.5</v>
      </c>
      <c r="D19" s="9">
        <v>5</v>
      </c>
      <c r="E19" s="9">
        <v>2</v>
      </c>
      <c r="F19" s="12">
        <f t="shared" si="1"/>
        <v>85</v>
      </c>
      <c r="G19" s="12">
        <f t="shared" si="0"/>
        <v>59.5</v>
      </c>
      <c r="H19" s="9" t="s">
        <v>63</v>
      </c>
      <c r="I19" s="9" t="s">
        <v>64</v>
      </c>
    </row>
    <row r="20" s="9" customFormat="1" customHeight="1" spans="1:9">
      <c r="A20" s="9" t="s">
        <v>65</v>
      </c>
      <c r="B20" s="9" t="s">
        <v>59</v>
      </c>
      <c r="C20" s="9">
        <v>16.8</v>
      </c>
      <c r="D20" s="9">
        <v>4.8</v>
      </c>
      <c r="E20" s="9">
        <v>2</v>
      </c>
      <c r="F20" s="12">
        <f t="shared" si="1"/>
        <v>161.28</v>
      </c>
      <c r="G20" s="12">
        <f t="shared" si="0"/>
        <v>112.896</v>
      </c>
      <c r="H20" s="9" t="s">
        <v>66</v>
      </c>
      <c r="I20" s="9" t="s">
        <v>67</v>
      </c>
    </row>
    <row r="21" customHeight="1" spans="1:9">
      <c r="A21" s="9" t="s">
        <v>68</v>
      </c>
      <c r="B21" s="9" t="s">
        <v>69</v>
      </c>
      <c r="C21" s="9">
        <v>50</v>
      </c>
      <c r="D21" s="9">
        <v>8.3</v>
      </c>
      <c r="E21" s="9">
        <v>3</v>
      </c>
      <c r="F21" s="12">
        <f t="shared" si="1"/>
        <v>1245</v>
      </c>
      <c r="G21" s="12">
        <f t="shared" si="0"/>
        <v>871.5</v>
      </c>
      <c r="H21" s="9" t="s">
        <v>70</v>
      </c>
      <c r="I21" s="9" t="s">
        <v>71</v>
      </c>
    </row>
    <row r="22" customHeight="1" spans="1:9">
      <c r="A22" s="9" t="s">
        <v>72</v>
      </c>
      <c r="B22" s="9" t="s">
        <v>69</v>
      </c>
      <c r="C22" s="9">
        <v>14</v>
      </c>
      <c r="D22" s="9">
        <v>4</v>
      </c>
      <c r="E22" s="9">
        <v>2</v>
      </c>
      <c r="F22" s="12">
        <f t="shared" si="1"/>
        <v>112</v>
      </c>
      <c r="G22" s="12">
        <f t="shared" si="0"/>
        <v>78.4</v>
      </c>
      <c r="H22" s="9" t="s">
        <v>73</v>
      </c>
      <c r="I22" s="9" t="s">
        <v>74</v>
      </c>
    </row>
    <row r="23" customHeight="1" spans="1:7">
      <c r="A23" s="9">
        <v>18</v>
      </c>
      <c r="F23" s="12">
        <f>SUM(F5:F22)</f>
        <v>7933.82</v>
      </c>
      <c r="G23" s="12">
        <f t="shared" si="0"/>
        <v>5553.674</v>
      </c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B1" workbookViewId="0">
      <selection activeCell="A1" sqref="$A1:$XFD1048576"/>
    </sheetView>
  </sheetViews>
  <sheetFormatPr defaultColWidth="9" defaultRowHeight="20" customHeight="1"/>
  <cols>
    <col min="1" max="1" width="9" style="3"/>
    <col min="2" max="2" width="13.375" style="3" customWidth="1"/>
    <col min="3" max="5" width="9" style="3"/>
    <col min="6" max="6" width="9.375" style="3"/>
    <col min="7" max="7" width="10.375" style="3"/>
    <col min="8" max="8" width="25.125" style="3" customWidth="1"/>
    <col min="9" max="9" width="12.75" style="3" customWidth="1"/>
    <col min="10" max="16384" width="9" style="3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3" t="s">
        <v>2</v>
      </c>
      <c r="B3" s="3" t="s">
        <v>3</v>
      </c>
      <c r="C3" s="3" t="s">
        <v>4</v>
      </c>
      <c r="H3" s="3" t="s">
        <v>5</v>
      </c>
      <c r="I3" s="3" t="s">
        <v>6</v>
      </c>
      <c r="J3" s="3" t="s">
        <v>7</v>
      </c>
    </row>
    <row r="4" customHeight="1" spans="3:7"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</row>
    <row r="5" customHeight="1" spans="1:9">
      <c r="A5" s="3" t="s">
        <v>75</v>
      </c>
      <c r="B5" s="3" t="s">
        <v>76</v>
      </c>
      <c r="C5" s="3">
        <v>30</v>
      </c>
      <c r="D5" s="3">
        <v>15</v>
      </c>
      <c r="E5" s="3">
        <v>2.5</v>
      </c>
      <c r="F5" s="13">
        <f>PRODUCT(C5:E5)</f>
        <v>1125</v>
      </c>
      <c r="G5" s="13">
        <f>F5*0.7</f>
        <v>787.5</v>
      </c>
      <c r="H5" s="3" t="s">
        <v>77</v>
      </c>
      <c r="I5" s="3" t="s">
        <v>78</v>
      </c>
    </row>
    <row r="6" s="9" customFormat="1" customHeight="1" spans="1:9">
      <c r="A6" s="9" t="s">
        <v>79</v>
      </c>
      <c r="B6" s="9" t="s">
        <v>76</v>
      </c>
      <c r="C6" s="9">
        <v>7.2</v>
      </c>
      <c r="D6" s="9">
        <v>4.3</v>
      </c>
      <c r="E6" s="9">
        <v>2.5</v>
      </c>
      <c r="F6" s="12">
        <f>PRODUCT(C6:E6)</f>
        <v>77.4</v>
      </c>
      <c r="G6" s="12">
        <f t="shared" ref="G6:G33" si="0">F6*0.7</f>
        <v>54.18</v>
      </c>
      <c r="H6" s="9" t="s">
        <v>80</v>
      </c>
      <c r="I6" s="9" t="s">
        <v>81</v>
      </c>
    </row>
    <row r="7" s="9" customFormat="1" customHeight="1" spans="1:9">
      <c r="A7" s="9" t="s">
        <v>82</v>
      </c>
      <c r="B7" s="9" t="s">
        <v>83</v>
      </c>
      <c r="C7" s="9">
        <v>11.5</v>
      </c>
      <c r="D7" s="9">
        <v>7</v>
      </c>
      <c r="E7" s="9">
        <v>2</v>
      </c>
      <c r="F7" s="12">
        <f>PRODUCT(C7:E7)</f>
        <v>161</v>
      </c>
      <c r="G7" s="12">
        <f t="shared" si="0"/>
        <v>112.7</v>
      </c>
      <c r="H7" s="9" t="s">
        <v>84</v>
      </c>
      <c r="I7" s="9" t="s">
        <v>85</v>
      </c>
    </row>
    <row r="8" s="9" customFormat="1" customHeight="1" spans="1:9">
      <c r="A8" s="9" t="s">
        <v>86</v>
      </c>
      <c r="B8" s="9" t="s">
        <v>87</v>
      </c>
      <c r="C8" s="9">
        <v>23</v>
      </c>
      <c r="D8" s="9">
        <v>7.5</v>
      </c>
      <c r="E8" s="9">
        <v>2</v>
      </c>
      <c r="F8" s="12">
        <f>PRODUCT(C8:E8)</f>
        <v>345</v>
      </c>
      <c r="G8" s="12">
        <f t="shared" si="0"/>
        <v>241.5</v>
      </c>
      <c r="H8" s="9" t="s">
        <v>88</v>
      </c>
      <c r="I8" s="9" t="s">
        <v>89</v>
      </c>
    </row>
    <row r="9" s="9" customFormat="1" customHeight="1" spans="1:9">
      <c r="A9" s="9" t="s">
        <v>90</v>
      </c>
      <c r="C9" s="9">
        <v>35</v>
      </c>
      <c r="D9" s="9">
        <v>15.3</v>
      </c>
      <c r="E9" s="9">
        <v>3.5</v>
      </c>
      <c r="F9" s="12">
        <f t="shared" ref="F9:F32" si="1">PRODUCT(C9:E9)</f>
        <v>1874.25</v>
      </c>
      <c r="G9" s="12">
        <f t="shared" si="0"/>
        <v>1311.975</v>
      </c>
      <c r="H9" s="9" t="s">
        <v>91</v>
      </c>
      <c r="I9" s="9" t="s">
        <v>92</v>
      </c>
    </row>
    <row r="10" s="9" customFormat="1" customHeight="1" spans="1:9">
      <c r="A10" s="9" t="s">
        <v>93</v>
      </c>
      <c r="B10" s="9" t="s">
        <v>87</v>
      </c>
      <c r="C10" s="9">
        <v>15</v>
      </c>
      <c r="D10" s="9">
        <v>7.5</v>
      </c>
      <c r="E10" s="9">
        <v>2</v>
      </c>
      <c r="F10" s="12">
        <f t="shared" si="1"/>
        <v>225</v>
      </c>
      <c r="G10" s="12">
        <f t="shared" si="0"/>
        <v>157.5</v>
      </c>
      <c r="H10" s="9" t="s">
        <v>94</v>
      </c>
      <c r="I10" s="9" t="s">
        <v>95</v>
      </c>
    </row>
    <row r="11" s="9" customFormat="1" customHeight="1" spans="1:9">
      <c r="A11" s="9" t="s">
        <v>96</v>
      </c>
      <c r="B11" s="9" t="s">
        <v>97</v>
      </c>
      <c r="C11" s="9">
        <v>21</v>
      </c>
      <c r="D11" s="9">
        <v>5.5</v>
      </c>
      <c r="E11" s="9">
        <v>2</v>
      </c>
      <c r="F11" s="12">
        <f t="shared" si="1"/>
        <v>231</v>
      </c>
      <c r="G11" s="12">
        <f t="shared" si="0"/>
        <v>161.7</v>
      </c>
      <c r="H11" s="9" t="s">
        <v>98</v>
      </c>
      <c r="I11" s="9" t="s">
        <v>99</v>
      </c>
    </row>
    <row r="12" s="9" customFormat="1" customHeight="1" spans="1:9">
      <c r="A12" s="9" t="s">
        <v>100</v>
      </c>
      <c r="B12" s="9" t="s">
        <v>101</v>
      </c>
      <c r="C12" s="9">
        <v>10</v>
      </c>
      <c r="D12" s="9">
        <v>3</v>
      </c>
      <c r="E12" s="9">
        <v>2.5</v>
      </c>
      <c r="F12" s="12">
        <f t="shared" si="1"/>
        <v>75</v>
      </c>
      <c r="G12" s="12">
        <f t="shared" si="0"/>
        <v>52.5</v>
      </c>
      <c r="H12" s="9" t="s">
        <v>102</v>
      </c>
      <c r="I12" s="9" t="s">
        <v>103</v>
      </c>
    </row>
    <row r="13" s="9" customFormat="1" customHeight="1" spans="1:9">
      <c r="A13" s="9" t="s">
        <v>104</v>
      </c>
      <c r="B13" s="9" t="s">
        <v>101</v>
      </c>
      <c r="C13" s="9">
        <v>10.5</v>
      </c>
      <c r="D13" s="9">
        <v>4.2</v>
      </c>
      <c r="E13" s="9">
        <v>3</v>
      </c>
      <c r="F13" s="12">
        <f t="shared" si="1"/>
        <v>132.3</v>
      </c>
      <c r="G13" s="12">
        <f t="shared" si="0"/>
        <v>92.61</v>
      </c>
      <c r="H13" s="9" t="s">
        <v>105</v>
      </c>
      <c r="I13" s="9" t="s">
        <v>106</v>
      </c>
    </row>
    <row r="14" s="9" customFormat="1" customHeight="1" spans="1:9">
      <c r="A14" s="9" t="s">
        <v>107</v>
      </c>
      <c r="B14" s="9" t="s">
        <v>108</v>
      </c>
      <c r="C14" s="9">
        <v>16.5</v>
      </c>
      <c r="D14" s="9">
        <v>11.5</v>
      </c>
      <c r="E14" s="9">
        <v>3.8</v>
      </c>
      <c r="F14" s="12">
        <f t="shared" si="1"/>
        <v>721.05</v>
      </c>
      <c r="G14" s="12">
        <f t="shared" si="0"/>
        <v>504.735</v>
      </c>
      <c r="H14" s="9" t="s">
        <v>109</v>
      </c>
      <c r="I14" s="9" t="s">
        <v>110</v>
      </c>
    </row>
    <row r="15" s="9" customFormat="1" customHeight="1" spans="1:9">
      <c r="A15" s="9" t="s">
        <v>107</v>
      </c>
      <c r="B15" s="9" t="s">
        <v>108</v>
      </c>
      <c r="C15" s="9">
        <v>20</v>
      </c>
      <c r="D15" s="9">
        <v>7.5</v>
      </c>
      <c r="E15" s="9">
        <v>3.8</v>
      </c>
      <c r="F15" s="12">
        <f t="shared" si="1"/>
        <v>570</v>
      </c>
      <c r="G15" s="12">
        <f t="shared" si="0"/>
        <v>399</v>
      </c>
      <c r="H15" s="9" t="s">
        <v>109</v>
      </c>
      <c r="I15" s="9" t="s">
        <v>111</v>
      </c>
    </row>
    <row r="16" s="9" customFormat="1" customHeight="1" spans="1:9">
      <c r="A16" s="9" t="s">
        <v>112</v>
      </c>
      <c r="B16" s="9" t="s">
        <v>113</v>
      </c>
      <c r="C16" s="9">
        <v>9.5</v>
      </c>
      <c r="D16" s="9">
        <v>5.1</v>
      </c>
      <c r="E16" s="9">
        <v>2</v>
      </c>
      <c r="F16" s="12">
        <f t="shared" si="1"/>
        <v>96.9</v>
      </c>
      <c r="G16" s="12">
        <f t="shared" si="0"/>
        <v>67.83</v>
      </c>
      <c r="H16" s="9" t="s">
        <v>114</v>
      </c>
      <c r="I16" s="9" t="s">
        <v>115</v>
      </c>
    </row>
    <row r="17" s="9" customFormat="1" customHeight="1" spans="1:9">
      <c r="A17" s="9" t="s">
        <v>116</v>
      </c>
      <c r="B17" s="9" t="s">
        <v>113</v>
      </c>
      <c r="C17" s="9">
        <v>8</v>
      </c>
      <c r="D17" s="9">
        <v>4.7</v>
      </c>
      <c r="E17" s="9">
        <v>2.3</v>
      </c>
      <c r="F17" s="12">
        <f t="shared" si="1"/>
        <v>86.48</v>
      </c>
      <c r="G17" s="12">
        <f t="shared" si="0"/>
        <v>60.536</v>
      </c>
      <c r="H17" s="9" t="s">
        <v>117</v>
      </c>
      <c r="I17" s="9" t="s">
        <v>118</v>
      </c>
    </row>
    <row r="18" s="9" customFormat="1" customHeight="1" spans="1:9">
      <c r="A18" s="9" t="s">
        <v>119</v>
      </c>
      <c r="B18" s="9" t="s">
        <v>113</v>
      </c>
      <c r="C18" s="9">
        <v>7.8</v>
      </c>
      <c r="D18" s="9">
        <v>4.9</v>
      </c>
      <c r="E18" s="9">
        <v>2.1</v>
      </c>
      <c r="F18" s="12">
        <f t="shared" si="1"/>
        <v>80.262</v>
      </c>
      <c r="G18" s="12">
        <f t="shared" si="0"/>
        <v>56.1834</v>
      </c>
      <c r="H18" s="9" t="s">
        <v>120</v>
      </c>
      <c r="I18" s="9" t="s">
        <v>121</v>
      </c>
    </row>
    <row r="19" s="9" customFormat="1" customHeight="1" spans="1:9">
      <c r="A19" s="9" t="s">
        <v>122</v>
      </c>
      <c r="B19" s="9" t="s">
        <v>113</v>
      </c>
      <c r="C19" s="9">
        <v>7.8</v>
      </c>
      <c r="D19" s="9">
        <v>6.3</v>
      </c>
      <c r="E19" s="9">
        <v>1.5</v>
      </c>
      <c r="F19" s="12">
        <f t="shared" si="1"/>
        <v>73.71</v>
      </c>
      <c r="G19" s="12">
        <f t="shared" si="0"/>
        <v>51.597</v>
      </c>
      <c r="H19" s="9" t="s">
        <v>123</v>
      </c>
      <c r="I19" s="9" t="s">
        <v>124</v>
      </c>
    </row>
    <row r="20" s="9" customFormat="1" customHeight="1" spans="1:9">
      <c r="A20" s="9" t="s">
        <v>125</v>
      </c>
      <c r="B20" s="9" t="s">
        <v>113</v>
      </c>
      <c r="C20" s="9">
        <v>10</v>
      </c>
      <c r="D20" s="9">
        <v>7</v>
      </c>
      <c r="E20" s="9">
        <v>2.4</v>
      </c>
      <c r="F20" s="12">
        <f t="shared" si="1"/>
        <v>168</v>
      </c>
      <c r="G20" s="12">
        <f t="shared" si="0"/>
        <v>117.6</v>
      </c>
      <c r="H20" s="9" t="s">
        <v>126</v>
      </c>
      <c r="I20" s="9" t="s">
        <v>127</v>
      </c>
    </row>
    <row r="21" s="9" customFormat="1" customHeight="1" spans="1:9">
      <c r="A21" s="9" t="s">
        <v>128</v>
      </c>
      <c r="B21" s="9" t="s">
        <v>129</v>
      </c>
      <c r="C21" s="9">
        <v>8.5</v>
      </c>
      <c r="D21" s="9">
        <v>6.3</v>
      </c>
      <c r="E21" s="9">
        <v>2.5</v>
      </c>
      <c r="F21" s="12">
        <f t="shared" si="1"/>
        <v>133.875</v>
      </c>
      <c r="G21" s="12">
        <f t="shared" si="0"/>
        <v>93.7125</v>
      </c>
      <c r="H21" s="9" t="s">
        <v>130</v>
      </c>
      <c r="I21" s="9" t="s">
        <v>131</v>
      </c>
    </row>
    <row r="22" s="9" customFormat="1" customHeight="1" spans="1:9">
      <c r="A22" s="9" t="s">
        <v>132</v>
      </c>
      <c r="B22" s="9" t="s">
        <v>129</v>
      </c>
      <c r="C22" s="9">
        <v>14</v>
      </c>
      <c r="D22" s="9">
        <v>5</v>
      </c>
      <c r="E22" s="9">
        <v>1.9</v>
      </c>
      <c r="F22" s="12">
        <f t="shared" si="1"/>
        <v>133</v>
      </c>
      <c r="G22" s="12">
        <f t="shared" si="0"/>
        <v>93.1</v>
      </c>
      <c r="H22" s="9" t="s">
        <v>133</v>
      </c>
      <c r="I22" s="9" t="s">
        <v>134</v>
      </c>
    </row>
    <row r="23" s="9" customFormat="1" customHeight="1" spans="1:9">
      <c r="A23" s="9" t="s">
        <v>135</v>
      </c>
      <c r="B23" s="9" t="s">
        <v>129</v>
      </c>
      <c r="C23" s="9">
        <v>19.5</v>
      </c>
      <c r="D23" s="9">
        <v>6.5</v>
      </c>
      <c r="E23" s="9">
        <v>3.3</v>
      </c>
      <c r="F23" s="12">
        <f t="shared" si="1"/>
        <v>418.275</v>
      </c>
      <c r="G23" s="12">
        <f t="shared" si="0"/>
        <v>292.7925</v>
      </c>
      <c r="H23" s="9" t="s">
        <v>136</v>
      </c>
      <c r="I23" s="9" t="s">
        <v>137</v>
      </c>
    </row>
    <row r="24" s="9" customFormat="1" customHeight="1" spans="1:9">
      <c r="A24" s="9" t="s">
        <v>138</v>
      </c>
      <c r="B24" s="9" t="s">
        <v>139</v>
      </c>
      <c r="C24" s="9">
        <v>12</v>
      </c>
      <c r="D24" s="9">
        <v>7.5</v>
      </c>
      <c r="E24" s="9">
        <v>3.5</v>
      </c>
      <c r="F24" s="12">
        <f t="shared" si="1"/>
        <v>315</v>
      </c>
      <c r="G24" s="12">
        <f t="shared" si="0"/>
        <v>220.5</v>
      </c>
      <c r="H24" s="9" t="s">
        <v>140</v>
      </c>
      <c r="I24" s="9" t="s">
        <v>141</v>
      </c>
    </row>
    <row r="25" s="9" customFormat="1" customHeight="1" spans="1:9">
      <c r="A25" s="9" t="s">
        <v>142</v>
      </c>
      <c r="B25" s="9" t="s">
        <v>143</v>
      </c>
      <c r="C25" s="9">
        <v>9</v>
      </c>
      <c r="D25" s="9">
        <v>5.3</v>
      </c>
      <c r="E25" s="9">
        <v>2</v>
      </c>
      <c r="F25" s="12">
        <f t="shared" si="1"/>
        <v>95.4</v>
      </c>
      <c r="G25" s="12">
        <f t="shared" si="0"/>
        <v>66.78</v>
      </c>
      <c r="H25" s="9" t="s">
        <v>144</v>
      </c>
      <c r="I25" s="9" t="s">
        <v>145</v>
      </c>
    </row>
    <row r="26" s="9" customFormat="1" customHeight="1" spans="1:9">
      <c r="A26" s="9" t="s">
        <v>146</v>
      </c>
      <c r="B26" s="9" t="s">
        <v>147</v>
      </c>
      <c r="C26" s="9">
        <v>10</v>
      </c>
      <c r="D26" s="9">
        <v>5</v>
      </c>
      <c r="E26" s="9">
        <v>2</v>
      </c>
      <c r="F26" s="12">
        <f t="shared" si="1"/>
        <v>100</v>
      </c>
      <c r="G26" s="12">
        <f t="shared" si="0"/>
        <v>70</v>
      </c>
      <c r="H26" s="9" t="s">
        <v>148</v>
      </c>
      <c r="I26" s="9" t="s">
        <v>149</v>
      </c>
    </row>
    <row r="27" s="9" customFormat="1" customHeight="1" spans="1:9">
      <c r="A27" s="9" t="s">
        <v>150</v>
      </c>
      <c r="B27" s="9" t="s">
        <v>143</v>
      </c>
      <c r="C27" s="9">
        <v>10</v>
      </c>
      <c r="D27" s="9">
        <v>5.2</v>
      </c>
      <c r="E27" s="9">
        <v>1.6</v>
      </c>
      <c r="F27" s="12">
        <f t="shared" si="1"/>
        <v>83.2</v>
      </c>
      <c r="G27" s="12">
        <f t="shared" si="0"/>
        <v>58.24</v>
      </c>
      <c r="H27" s="9" t="s">
        <v>151</v>
      </c>
      <c r="I27" s="9" t="s">
        <v>152</v>
      </c>
    </row>
    <row r="28" s="9" customFormat="1" customHeight="1" spans="1:9">
      <c r="A28" s="9" t="s">
        <v>153</v>
      </c>
      <c r="B28" s="9" t="s">
        <v>143</v>
      </c>
      <c r="C28" s="9">
        <v>11</v>
      </c>
      <c r="D28" s="9">
        <v>6</v>
      </c>
      <c r="E28" s="9">
        <v>1.5</v>
      </c>
      <c r="F28" s="12">
        <f t="shared" si="1"/>
        <v>99</v>
      </c>
      <c r="G28" s="12">
        <f t="shared" si="0"/>
        <v>69.3</v>
      </c>
      <c r="H28" s="9" t="s">
        <v>154</v>
      </c>
      <c r="I28" s="9" t="s">
        <v>155</v>
      </c>
    </row>
    <row r="29" s="9" customFormat="1" customHeight="1" spans="1:9">
      <c r="A29" s="9" t="s">
        <v>156</v>
      </c>
      <c r="B29" s="9" t="s">
        <v>139</v>
      </c>
      <c r="C29" s="9">
        <v>11</v>
      </c>
      <c r="D29" s="9">
        <v>3.8</v>
      </c>
      <c r="E29" s="9">
        <v>1.8</v>
      </c>
      <c r="F29" s="12">
        <f t="shared" si="1"/>
        <v>75.24</v>
      </c>
      <c r="G29" s="12">
        <f t="shared" si="0"/>
        <v>52.668</v>
      </c>
      <c r="H29" s="9" t="s">
        <v>157</v>
      </c>
      <c r="I29" s="9" t="s">
        <v>158</v>
      </c>
    </row>
    <row r="30" s="9" customFormat="1" customHeight="1" spans="1:9">
      <c r="A30" s="9" t="s">
        <v>159</v>
      </c>
      <c r="B30" s="9" t="s">
        <v>160</v>
      </c>
      <c r="C30" s="9">
        <v>13</v>
      </c>
      <c r="D30" s="9">
        <v>3.8</v>
      </c>
      <c r="E30" s="9">
        <v>1.8</v>
      </c>
      <c r="F30" s="12">
        <f t="shared" si="1"/>
        <v>88.92</v>
      </c>
      <c r="G30" s="12">
        <f t="shared" si="0"/>
        <v>62.244</v>
      </c>
      <c r="H30" s="9" t="s">
        <v>161</v>
      </c>
      <c r="I30" s="9" t="s">
        <v>162</v>
      </c>
    </row>
    <row r="31" s="9" customFormat="1" customHeight="1" spans="1:9">
      <c r="A31" s="9" t="s">
        <v>163</v>
      </c>
      <c r="B31" s="9" t="s">
        <v>164</v>
      </c>
      <c r="C31" s="9">
        <v>8</v>
      </c>
      <c r="D31" s="9">
        <v>5.5</v>
      </c>
      <c r="E31" s="9">
        <v>2</v>
      </c>
      <c r="F31" s="12">
        <f t="shared" si="1"/>
        <v>88</v>
      </c>
      <c r="G31" s="12">
        <f t="shared" si="0"/>
        <v>61.6</v>
      </c>
      <c r="H31" s="9" t="s">
        <v>165</v>
      </c>
      <c r="I31" s="9" t="s">
        <v>166</v>
      </c>
    </row>
    <row r="32" s="9" customFormat="1" customHeight="1" spans="1:9">
      <c r="A32" s="9" t="s">
        <v>167</v>
      </c>
      <c r="B32" s="9" t="s">
        <v>168</v>
      </c>
      <c r="C32" s="9">
        <v>14</v>
      </c>
      <c r="D32" s="9">
        <v>5</v>
      </c>
      <c r="E32" s="9">
        <v>2.5</v>
      </c>
      <c r="F32" s="12">
        <f t="shared" si="1"/>
        <v>175</v>
      </c>
      <c r="G32" s="12">
        <f t="shared" si="0"/>
        <v>122.5</v>
      </c>
      <c r="H32" s="9" t="s">
        <v>169</v>
      </c>
      <c r="I32" s="9" t="s">
        <v>170</v>
      </c>
    </row>
    <row r="33" customHeight="1" spans="1:7">
      <c r="A33" s="3" t="s">
        <v>171</v>
      </c>
      <c r="F33" s="13">
        <f>SUM(F5:F32)</f>
        <v>7847.262</v>
      </c>
      <c r="G33" s="13">
        <f t="shared" si="0"/>
        <v>5493.0834</v>
      </c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workbookViewId="0">
      <selection activeCell="A1" sqref="$A1:$XFD1048576"/>
    </sheetView>
  </sheetViews>
  <sheetFormatPr defaultColWidth="9" defaultRowHeight="21" customHeight="1"/>
  <cols>
    <col min="1" max="1" width="9" style="9"/>
    <col min="2" max="2" width="15" style="9" customWidth="1"/>
    <col min="3" max="5" width="9" style="9"/>
    <col min="6" max="6" width="10.375" style="9"/>
    <col min="7" max="7" width="11.5" style="9"/>
    <col min="8" max="8" width="23.625" style="9" customWidth="1"/>
    <col min="9" max="9" width="15.625" style="9" customWidth="1"/>
    <col min="10" max="16384" width="9" style="9"/>
  </cols>
  <sheetData>
    <row r="1" customHeight="1" spans="1:1">
      <c r="A1" s="9" t="s">
        <v>0</v>
      </c>
    </row>
    <row r="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customHeight="1" spans="1:10">
      <c r="A3" s="9" t="s">
        <v>2</v>
      </c>
      <c r="B3" s="9" t="s">
        <v>3</v>
      </c>
      <c r="C3" s="9" t="s">
        <v>4</v>
      </c>
      <c r="H3" s="9" t="s">
        <v>5</v>
      </c>
      <c r="I3" s="9" t="s">
        <v>6</v>
      </c>
      <c r="J3" s="9" t="s">
        <v>7</v>
      </c>
    </row>
    <row r="4" customHeight="1" spans="3:7"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</row>
    <row r="5" customHeight="1" spans="1:9">
      <c r="A5" s="9" t="s">
        <v>172</v>
      </c>
      <c r="B5" s="9" t="s">
        <v>173</v>
      </c>
      <c r="C5" s="9">
        <v>8</v>
      </c>
      <c r="D5" s="9">
        <v>5.5</v>
      </c>
      <c r="E5" s="9">
        <v>2.4</v>
      </c>
      <c r="F5" s="12">
        <f>PRODUCT(C5:E5)</f>
        <v>105.6</v>
      </c>
      <c r="G5" s="12">
        <f>F5*0.7</f>
        <v>73.92</v>
      </c>
      <c r="H5" s="9" t="s">
        <v>174</v>
      </c>
      <c r="I5" s="9" t="s">
        <v>175</v>
      </c>
    </row>
    <row r="6" customHeight="1" spans="1:9">
      <c r="A6" s="9" t="s">
        <v>176</v>
      </c>
      <c r="B6" s="9" t="s">
        <v>173</v>
      </c>
      <c r="C6" s="9">
        <v>9.4</v>
      </c>
      <c r="D6" s="9">
        <v>4.3</v>
      </c>
      <c r="E6" s="9">
        <v>2</v>
      </c>
      <c r="F6" s="12">
        <f t="shared" ref="F6:F50" si="0">PRODUCT(C6:E6)</f>
        <v>80.84</v>
      </c>
      <c r="G6" s="12">
        <f t="shared" ref="G6:G37" si="1">F6*0.7</f>
        <v>56.588</v>
      </c>
      <c r="H6" s="9" t="s">
        <v>177</v>
      </c>
      <c r="I6" s="9" t="s">
        <v>178</v>
      </c>
    </row>
    <row r="7" customHeight="1" spans="1:9">
      <c r="A7" s="9" t="s">
        <v>179</v>
      </c>
      <c r="B7" s="9" t="s">
        <v>180</v>
      </c>
      <c r="C7" s="9">
        <v>6.8</v>
      </c>
      <c r="D7" s="9">
        <v>4.2</v>
      </c>
      <c r="E7" s="9">
        <v>2.7</v>
      </c>
      <c r="F7" s="12">
        <f t="shared" si="0"/>
        <v>77.112</v>
      </c>
      <c r="G7" s="12">
        <f t="shared" si="1"/>
        <v>53.9784</v>
      </c>
      <c r="H7" s="9" t="s">
        <v>181</v>
      </c>
      <c r="I7" s="9" t="s">
        <v>182</v>
      </c>
    </row>
    <row r="8" customHeight="1" spans="1:9">
      <c r="A8" s="9" t="s">
        <v>183</v>
      </c>
      <c r="B8" s="9" t="s">
        <v>184</v>
      </c>
      <c r="C8" s="9">
        <v>17.5</v>
      </c>
      <c r="D8" s="9">
        <v>6.5</v>
      </c>
      <c r="E8" s="9">
        <v>2.5</v>
      </c>
      <c r="F8" s="12">
        <f t="shared" si="0"/>
        <v>284.375</v>
      </c>
      <c r="G8" s="12">
        <f t="shared" si="1"/>
        <v>199.0625</v>
      </c>
      <c r="H8" s="9" t="s">
        <v>185</v>
      </c>
      <c r="I8" s="9" t="s">
        <v>186</v>
      </c>
    </row>
    <row r="9" customHeight="1" spans="1:9">
      <c r="A9" s="9" t="s">
        <v>187</v>
      </c>
      <c r="B9" s="9" t="s">
        <v>180</v>
      </c>
      <c r="C9" s="9">
        <v>10</v>
      </c>
      <c r="D9" s="9">
        <v>6.2</v>
      </c>
      <c r="E9" s="9">
        <v>2.7</v>
      </c>
      <c r="F9" s="12">
        <f t="shared" si="0"/>
        <v>167.4</v>
      </c>
      <c r="G9" s="12">
        <f t="shared" si="1"/>
        <v>117.18</v>
      </c>
      <c r="H9" s="9" t="s">
        <v>188</v>
      </c>
      <c r="I9" s="9" t="s">
        <v>189</v>
      </c>
    </row>
    <row r="10" customHeight="1" spans="1:9">
      <c r="A10" s="9" t="s">
        <v>190</v>
      </c>
      <c r="B10" s="9" t="s">
        <v>191</v>
      </c>
      <c r="C10" s="9">
        <v>16</v>
      </c>
      <c r="D10" s="9">
        <v>4.4</v>
      </c>
      <c r="E10" s="9">
        <v>1.5</v>
      </c>
      <c r="F10" s="12">
        <f t="shared" si="0"/>
        <v>105.6</v>
      </c>
      <c r="G10" s="12">
        <f t="shared" si="1"/>
        <v>73.92</v>
      </c>
      <c r="H10" s="9" t="s">
        <v>192</v>
      </c>
      <c r="I10" s="9" t="s">
        <v>193</v>
      </c>
    </row>
    <row r="11" customHeight="1" spans="1:9">
      <c r="A11" s="9" t="s">
        <v>194</v>
      </c>
      <c r="B11" s="9" t="s">
        <v>191</v>
      </c>
      <c r="C11" s="9">
        <v>12</v>
      </c>
      <c r="D11" s="9">
        <v>5</v>
      </c>
      <c r="E11" s="9">
        <v>1.8</v>
      </c>
      <c r="F11" s="12">
        <f t="shared" si="0"/>
        <v>108</v>
      </c>
      <c r="G11" s="12">
        <f t="shared" si="1"/>
        <v>75.6</v>
      </c>
      <c r="H11" s="9" t="s">
        <v>195</v>
      </c>
      <c r="I11" s="9" t="s">
        <v>196</v>
      </c>
    </row>
    <row r="12" s="9" customFormat="1" customHeight="1" spans="1:9">
      <c r="A12" s="9" t="s">
        <v>197</v>
      </c>
      <c r="B12" s="9" t="s">
        <v>191</v>
      </c>
      <c r="C12" s="9">
        <v>10</v>
      </c>
      <c r="D12" s="9">
        <v>4.8</v>
      </c>
      <c r="E12" s="9">
        <v>2.2</v>
      </c>
      <c r="F12" s="12">
        <f t="shared" si="0"/>
        <v>105.6</v>
      </c>
      <c r="G12" s="12">
        <f t="shared" si="1"/>
        <v>73.92</v>
      </c>
      <c r="H12" s="9" t="s">
        <v>198</v>
      </c>
      <c r="I12" s="9" t="s">
        <v>199</v>
      </c>
    </row>
    <row r="13" customHeight="1" spans="1:9">
      <c r="A13" s="9" t="s">
        <v>200</v>
      </c>
      <c r="B13" s="9" t="s">
        <v>201</v>
      </c>
      <c r="C13" s="9">
        <v>9</v>
      </c>
      <c r="D13" s="9">
        <v>5.3</v>
      </c>
      <c r="E13" s="9">
        <v>2</v>
      </c>
      <c r="F13" s="12">
        <f t="shared" si="0"/>
        <v>95.4</v>
      </c>
      <c r="G13" s="12">
        <f t="shared" si="1"/>
        <v>66.78</v>
      </c>
      <c r="H13" s="9" t="s">
        <v>202</v>
      </c>
      <c r="I13" s="9" t="s">
        <v>203</v>
      </c>
    </row>
    <row r="14" customHeight="1" spans="1:9">
      <c r="A14" s="9" t="s">
        <v>204</v>
      </c>
      <c r="B14" s="9" t="s">
        <v>201</v>
      </c>
      <c r="C14" s="9">
        <v>10.2</v>
      </c>
      <c r="D14" s="9">
        <v>4.7</v>
      </c>
      <c r="E14" s="9">
        <v>1.8</v>
      </c>
      <c r="F14" s="12">
        <f t="shared" si="0"/>
        <v>86.292</v>
      </c>
      <c r="G14" s="12">
        <f t="shared" si="1"/>
        <v>60.4044</v>
      </c>
      <c r="H14" s="9" t="s">
        <v>205</v>
      </c>
      <c r="I14" s="9" t="s">
        <v>206</v>
      </c>
    </row>
    <row r="15" s="9" customFormat="1" customHeight="1" spans="1:9">
      <c r="A15" s="9" t="s">
        <v>207</v>
      </c>
      <c r="B15" s="9" t="s">
        <v>201</v>
      </c>
      <c r="C15" s="9">
        <v>10</v>
      </c>
      <c r="D15" s="9">
        <v>3.9</v>
      </c>
      <c r="E15" s="9">
        <v>1.8</v>
      </c>
      <c r="F15" s="12">
        <f t="shared" si="0"/>
        <v>70.2</v>
      </c>
      <c r="G15" s="12">
        <f t="shared" si="1"/>
        <v>49.14</v>
      </c>
      <c r="H15" s="9" t="s">
        <v>151</v>
      </c>
      <c r="I15" s="9" t="s">
        <v>208</v>
      </c>
    </row>
    <row r="16" customHeight="1" spans="1:9">
      <c r="A16" s="9" t="s">
        <v>209</v>
      </c>
      <c r="B16" s="9" t="s">
        <v>210</v>
      </c>
      <c r="C16" s="9">
        <v>10.7</v>
      </c>
      <c r="D16" s="9">
        <v>4.1</v>
      </c>
      <c r="E16" s="9">
        <v>2.5</v>
      </c>
      <c r="F16" s="12">
        <f t="shared" si="0"/>
        <v>109.675</v>
      </c>
      <c r="G16" s="12">
        <f t="shared" si="1"/>
        <v>76.7725</v>
      </c>
      <c r="H16" s="9" t="s">
        <v>211</v>
      </c>
      <c r="I16" s="9" t="s">
        <v>212</v>
      </c>
    </row>
    <row r="17" customHeight="1" spans="1:9">
      <c r="A17" s="9" t="s">
        <v>213</v>
      </c>
      <c r="B17" s="9" t="s">
        <v>214</v>
      </c>
      <c r="C17" s="9">
        <v>11</v>
      </c>
      <c r="D17" s="9">
        <v>4.4</v>
      </c>
      <c r="E17" s="9">
        <v>1.5</v>
      </c>
      <c r="F17" s="12">
        <f t="shared" si="0"/>
        <v>72.6</v>
      </c>
      <c r="G17" s="12">
        <f t="shared" si="1"/>
        <v>50.82</v>
      </c>
      <c r="H17" s="9" t="s">
        <v>215</v>
      </c>
      <c r="I17" s="9" t="s">
        <v>216</v>
      </c>
    </row>
    <row r="18" customHeight="1" spans="1:9">
      <c r="A18" s="9" t="s">
        <v>217</v>
      </c>
      <c r="B18" s="9" t="s">
        <v>218</v>
      </c>
      <c r="C18" s="9">
        <v>10</v>
      </c>
      <c r="D18" s="9">
        <v>6.1</v>
      </c>
      <c r="E18" s="9">
        <v>3</v>
      </c>
      <c r="F18" s="12">
        <f t="shared" si="0"/>
        <v>183</v>
      </c>
      <c r="G18" s="12">
        <f t="shared" si="1"/>
        <v>128.1</v>
      </c>
      <c r="H18" s="9" t="s">
        <v>219</v>
      </c>
      <c r="I18" s="9" t="s">
        <v>220</v>
      </c>
    </row>
    <row r="19" customHeight="1" spans="1:9">
      <c r="A19" s="9" t="s">
        <v>221</v>
      </c>
      <c r="B19" s="9" t="s">
        <v>218</v>
      </c>
      <c r="C19" s="9">
        <v>8.7</v>
      </c>
      <c r="D19" s="9">
        <v>5.6</v>
      </c>
      <c r="E19" s="9">
        <v>2</v>
      </c>
      <c r="F19" s="12">
        <f t="shared" si="0"/>
        <v>97.44</v>
      </c>
      <c r="G19" s="12">
        <f t="shared" si="1"/>
        <v>68.208</v>
      </c>
      <c r="H19" s="9" t="s">
        <v>222</v>
      </c>
      <c r="I19" s="9" t="s">
        <v>223</v>
      </c>
    </row>
    <row r="20" customHeight="1" spans="1:9">
      <c r="A20" s="9" t="s">
        <v>224</v>
      </c>
      <c r="B20" s="9" t="s">
        <v>225</v>
      </c>
      <c r="C20" s="9">
        <v>8.5</v>
      </c>
      <c r="D20" s="9">
        <v>5.4</v>
      </c>
      <c r="E20" s="9">
        <v>3.5</v>
      </c>
      <c r="F20" s="12">
        <f t="shared" si="0"/>
        <v>160.65</v>
      </c>
      <c r="G20" s="12">
        <f t="shared" si="1"/>
        <v>112.455</v>
      </c>
      <c r="H20" s="9" t="s">
        <v>226</v>
      </c>
      <c r="I20" s="9" t="s">
        <v>227</v>
      </c>
    </row>
    <row r="21" customHeight="1" spans="1:9">
      <c r="A21" s="9" t="s">
        <v>228</v>
      </c>
      <c r="B21" s="9" t="s">
        <v>229</v>
      </c>
      <c r="C21" s="9">
        <v>12.2</v>
      </c>
      <c r="D21" s="9">
        <v>5.1</v>
      </c>
      <c r="E21" s="9">
        <v>2.5</v>
      </c>
      <c r="F21" s="12">
        <f t="shared" si="0"/>
        <v>155.55</v>
      </c>
      <c r="G21" s="12">
        <f t="shared" si="1"/>
        <v>108.885</v>
      </c>
      <c r="H21" s="9" t="s">
        <v>230</v>
      </c>
      <c r="I21" s="9" t="s">
        <v>231</v>
      </c>
    </row>
    <row r="22" customHeight="1" spans="1:9">
      <c r="A22" s="9" t="s">
        <v>232</v>
      </c>
      <c r="B22" s="9" t="s">
        <v>225</v>
      </c>
      <c r="C22" s="9">
        <v>13.2</v>
      </c>
      <c r="D22" s="9">
        <v>4.8</v>
      </c>
      <c r="E22" s="9">
        <v>2</v>
      </c>
      <c r="F22" s="12">
        <f t="shared" si="0"/>
        <v>126.72</v>
      </c>
      <c r="G22" s="12">
        <f t="shared" si="1"/>
        <v>88.704</v>
      </c>
      <c r="H22" s="9" t="s">
        <v>233</v>
      </c>
      <c r="I22" s="9" t="s">
        <v>234</v>
      </c>
    </row>
    <row r="23" customHeight="1" spans="1:9">
      <c r="A23" s="9" t="s">
        <v>235</v>
      </c>
      <c r="B23" s="9" t="s">
        <v>236</v>
      </c>
      <c r="C23" s="9">
        <v>8.8</v>
      </c>
      <c r="D23" s="9">
        <v>9</v>
      </c>
      <c r="E23" s="9">
        <v>3.2</v>
      </c>
      <c r="F23" s="12">
        <f t="shared" si="0"/>
        <v>253.44</v>
      </c>
      <c r="G23" s="12">
        <f t="shared" si="1"/>
        <v>177.408</v>
      </c>
      <c r="H23" s="9" t="s">
        <v>237</v>
      </c>
      <c r="I23" s="9" t="s">
        <v>238</v>
      </c>
    </row>
    <row r="24" customHeight="1" spans="1:9">
      <c r="A24" s="9" t="s">
        <v>239</v>
      </c>
      <c r="B24" s="9" t="s">
        <v>225</v>
      </c>
      <c r="C24" s="9">
        <v>9.8</v>
      </c>
      <c r="D24" s="9">
        <v>4.4</v>
      </c>
      <c r="E24" s="9">
        <v>2</v>
      </c>
      <c r="F24" s="12">
        <f t="shared" si="0"/>
        <v>86.24</v>
      </c>
      <c r="G24" s="12">
        <f t="shared" si="1"/>
        <v>60.368</v>
      </c>
      <c r="H24" s="9" t="s">
        <v>240</v>
      </c>
      <c r="I24" s="9" t="s">
        <v>241</v>
      </c>
    </row>
    <row r="25" customHeight="1" spans="1:9">
      <c r="A25" s="9" t="s">
        <v>242</v>
      </c>
      <c r="B25" s="9" t="s">
        <v>236</v>
      </c>
      <c r="C25" s="9">
        <v>11.3</v>
      </c>
      <c r="D25" s="9">
        <v>3.9</v>
      </c>
      <c r="E25" s="9">
        <v>2.3</v>
      </c>
      <c r="F25" s="12">
        <f t="shared" si="0"/>
        <v>101.361</v>
      </c>
      <c r="G25" s="12">
        <f t="shared" si="1"/>
        <v>70.9527</v>
      </c>
      <c r="H25" s="9" t="s">
        <v>243</v>
      </c>
      <c r="I25" s="9" t="s">
        <v>244</v>
      </c>
    </row>
    <row r="26" customHeight="1" spans="1:9">
      <c r="A26" s="9" t="s">
        <v>245</v>
      </c>
      <c r="B26" s="9" t="s">
        <v>236</v>
      </c>
      <c r="C26" s="9">
        <v>16.2</v>
      </c>
      <c r="D26" s="9">
        <v>5.5</v>
      </c>
      <c r="E26" s="9">
        <v>3</v>
      </c>
      <c r="F26" s="12">
        <f t="shared" si="0"/>
        <v>267.3</v>
      </c>
      <c r="G26" s="12">
        <f t="shared" si="1"/>
        <v>187.11</v>
      </c>
      <c r="H26" s="9" t="s">
        <v>246</v>
      </c>
      <c r="I26" s="9" t="s">
        <v>247</v>
      </c>
    </row>
    <row r="27" customHeight="1" spans="1:9">
      <c r="A27" s="9" t="s">
        <v>248</v>
      </c>
      <c r="B27" s="9" t="s">
        <v>236</v>
      </c>
      <c r="C27" s="9">
        <v>17</v>
      </c>
      <c r="D27" s="9">
        <v>5</v>
      </c>
      <c r="E27" s="9">
        <v>2.8</v>
      </c>
      <c r="F27" s="12">
        <f t="shared" si="0"/>
        <v>238</v>
      </c>
      <c r="G27" s="12">
        <f t="shared" si="1"/>
        <v>166.6</v>
      </c>
      <c r="H27" s="9" t="s">
        <v>249</v>
      </c>
      <c r="I27" s="9" t="s">
        <v>250</v>
      </c>
    </row>
    <row r="28" customHeight="1" spans="1:9">
      <c r="A28" s="9" t="s">
        <v>251</v>
      </c>
      <c r="B28" s="9" t="s">
        <v>252</v>
      </c>
      <c r="C28" s="9">
        <v>12.6</v>
      </c>
      <c r="D28" s="9">
        <v>8.2</v>
      </c>
      <c r="E28" s="9">
        <v>1.7</v>
      </c>
      <c r="F28" s="12">
        <f t="shared" si="0"/>
        <v>175.644</v>
      </c>
      <c r="G28" s="12">
        <f t="shared" si="1"/>
        <v>122.9508</v>
      </c>
      <c r="H28" s="9" t="s">
        <v>253</v>
      </c>
      <c r="I28" s="9" t="s">
        <v>254</v>
      </c>
    </row>
    <row r="29" customHeight="1" spans="1:9">
      <c r="A29" s="9" t="s">
        <v>255</v>
      </c>
      <c r="B29" s="9" t="s">
        <v>252</v>
      </c>
      <c r="C29" s="9">
        <v>10</v>
      </c>
      <c r="D29" s="9">
        <v>4.8</v>
      </c>
      <c r="E29" s="9">
        <v>2.5</v>
      </c>
      <c r="F29" s="12">
        <f t="shared" si="0"/>
        <v>120</v>
      </c>
      <c r="G29" s="12">
        <f t="shared" si="1"/>
        <v>84</v>
      </c>
      <c r="H29" s="9" t="s">
        <v>256</v>
      </c>
      <c r="I29" s="9" t="s">
        <v>257</v>
      </c>
    </row>
    <row r="30" customHeight="1" spans="1:9">
      <c r="A30" s="9" t="s">
        <v>258</v>
      </c>
      <c r="B30" s="9" t="s">
        <v>259</v>
      </c>
      <c r="C30" s="9">
        <v>8</v>
      </c>
      <c r="D30" s="9">
        <v>5.5</v>
      </c>
      <c r="E30" s="9">
        <v>2.2</v>
      </c>
      <c r="F30" s="12">
        <f t="shared" si="0"/>
        <v>96.8</v>
      </c>
      <c r="G30" s="12">
        <f t="shared" si="1"/>
        <v>67.76</v>
      </c>
      <c r="H30" s="9" t="s">
        <v>260</v>
      </c>
      <c r="I30" s="9" t="s">
        <v>261</v>
      </c>
    </row>
    <row r="31" customHeight="1" spans="1:9">
      <c r="A31" s="9" t="s">
        <v>258</v>
      </c>
      <c r="B31" s="9" t="s">
        <v>259</v>
      </c>
      <c r="C31" s="9">
        <v>12</v>
      </c>
      <c r="D31" s="9">
        <v>5</v>
      </c>
      <c r="E31" s="9">
        <v>1.5</v>
      </c>
      <c r="F31" s="12">
        <f t="shared" si="0"/>
        <v>90</v>
      </c>
      <c r="G31" s="12">
        <f t="shared" si="1"/>
        <v>63</v>
      </c>
      <c r="H31" s="9" t="s">
        <v>260</v>
      </c>
      <c r="I31" s="9" t="s">
        <v>262</v>
      </c>
    </row>
    <row r="32" customHeight="1" spans="1:9">
      <c r="A32" s="9" t="s">
        <v>263</v>
      </c>
      <c r="B32" s="9" t="s">
        <v>259</v>
      </c>
      <c r="C32" s="9">
        <v>11</v>
      </c>
      <c r="D32" s="9">
        <v>308</v>
      </c>
      <c r="E32" s="9">
        <v>1.5</v>
      </c>
      <c r="F32" s="12">
        <f t="shared" si="0"/>
        <v>5082</v>
      </c>
      <c r="G32" s="12">
        <f t="shared" si="1"/>
        <v>3557.4</v>
      </c>
      <c r="H32" s="9" t="s">
        <v>264</v>
      </c>
      <c r="I32" s="9" t="s">
        <v>265</v>
      </c>
    </row>
    <row r="33" customHeight="1" spans="1:9">
      <c r="A33" s="9" t="s">
        <v>266</v>
      </c>
      <c r="B33" s="9" t="s">
        <v>259</v>
      </c>
      <c r="C33" s="9">
        <v>8.4</v>
      </c>
      <c r="D33" s="9">
        <v>3.6</v>
      </c>
      <c r="E33" s="9">
        <v>2.4</v>
      </c>
      <c r="F33" s="12">
        <f t="shared" si="0"/>
        <v>72.576</v>
      </c>
      <c r="G33" s="12">
        <f t="shared" si="1"/>
        <v>50.8032</v>
      </c>
      <c r="H33" s="9" t="s">
        <v>267</v>
      </c>
      <c r="I33" s="9" t="s">
        <v>268</v>
      </c>
    </row>
    <row r="34" customHeight="1" spans="1:9">
      <c r="A34" s="9" t="s">
        <v>269</v>
      </c>
      <c r="B34" s="9" t="s">
        <v>259</v>
      </c>
      <c r="C34" s="9">
        <v>12</v>
      </c>
      <c r="D34" s="9">
        <v>3.5</v>
      </c>
      <c r="E34" s="9">
        <v>2</v>
      </c>
      <c r="F34" s="12">
        <f t="shared" si="0"/>
        <v>84</v>
      </c>
      <c r="G34" s="12">
        <f t="shared" si="1"/>
        <v>58.8</v>
      </c>
      <c r="H34" s="9" t="s">
        <v>270</v>
      </c>
      <c r="I34" s="9" t="s">
        <v>271</v>
      </c>
    </row>
    <row r="35" customHeight="1" spans="1:9">
      <c r="A35" s="9" t="s">
        <v>272</v>
      </c>
      <c r="B35" s="9" t="s">
        <v>259</v>
      </c>
      <c r="C35" s="9">
        <v>16</v>
      </c>
      <c r="D35" s="9">
        <v>3.8</v>
      </c>
      <c r="E35" s="9">
        <v>2.2</v>
      </c>
      <c r="F35" s="12">
        <f t="shared" si="0"/>
        <v>133.76</v>
      </c>
      <c r="G35" s="12">
        <f t="shared" si="1"/>
        <v>93.632</v>
      </c>
      <c r="H35" s="9" t="s">
        <v>273</v>
      </c>
      <c r="I35" s="9" t="s">
        <v>274</v>
      </c>
    </row>
    <row r="36" customHeight="1" spans="1:9">
      <c r="A36" s="9" t="s">
        <v>275</v>
      </c>
      <c r="B36" s="9" t="s">
        <v>259</v>
      </c>
      <c r="C36" s="9">
        <v>12</v>
      </c>
      <c r="D36" s="9">
        <v>4</v>
      </c>
      <c r="E36" s="9">
        <v>2</v>
      </c>
      <c r="F36" s="12">
        <f t="shared" si="0"/>
        <v>96</v>
      </c>
      <c r="G36" s="12">
        <f t="shared" si="1"/>
        <v>67.2</v>
      </c>
      <c r="H36" s="9" t="s">
        <v>230</v>
      </c>
      <c r="I36" s="9" t="s">
        <v>276</v>
      </c>
    </row>
    <row r="37" customHeight="1" spans="1:9">
      <c r="A37" s="9" t="s">
        <v>277</v>
      </c>
      <c r="B37" s="9" t="s">
        <v>259</v>
      </c>
      <c r="C37" s="9">
        <v>14.7</v>
      </c>
      <c r="D37" s="9">
        <v>3.4</v>
      </c>
      <c r="E37" s="9">
        <v>2.5</v>
      </c>
      <c r="F37" s="12">
        <f t="shared" si="0"/>
        <v>124.95</v>
      </c>
      <c r="G37" s="12">
        <f t="shared" ref="G37:G68" si="2">F37*0.7</f>
        <v>87.465</v>
      </c>
      <c r="H37" s="9" t="s">
        <v>278</v>
      </c>
      <c r="I37" s="9" t="s">
        <v>279</v>
      </c>
    </row>
    <row r="38" customHeight="1" spans="1:9">
      <c r="A38" s="9" t="s">
        <v>280</v>
      </c>
      <c r="B38" s="9" t="s">
        <v>281</v>
      </c>
      <c r="C38" s="9">
        <v>8</v>
      </c>
      <c r="D38" s="9">
        <v>4</v>
      </c>
      <c r="E38" s="9">
        <v>2.5</v>
      </c>
      <c r="F38" s="12">
        <f t="shared" si="0"/>
        <v>80</v>
      </c>
      <c r="G38" s="12">
        <f t="shared" si="2"/>
        <v>56</v>
      </c>
      <c r="H38" s="9" t="s">
        <v>282</v>
      </c>
      <c r="I38" s="9" t="s">
        <v>283</v>
      </c>
    </row>
    <row r="39" customHeight="1" spans="1:9">
      <c r="A39" s="9" t="s">
        <v>284</v>
      </c>
      <c r="B39" s="9" t="s">
        <v>281</v>
      </c>
      <c r="C39" s="9">
        <v>9</v>
      </c>
      <c r="D39" s="9">
        <v>4.2</v>
      </c>
      <c r="E39" s="9">
        <v>2.2</v>
      </c>
      <c r="F39" s="12">
        <f t="shared" si="0"/>
        <v>83.16</v>
      </c>
      <c r="G39" s="12">
        <f t="shared" si="2"/>
        <v>58.212</v>
      </c>
      <c r="H39" s="9" t="s">
        <v>285</v>
      </c>
      <c r="I39" s="9" t="s">
        <v>286</v>
      </c>
    </row>
    <row r="40" customHeight="1" spans="1:9">
      <c r="A40" s="9" t="s">
        <v>287</v>
      </c>
      <c r="B40" s="9" t="s">
        <v>288</v>
      </c>
      <c r="C40" s="9">
        <v>11.8</v>
      </c>
      <c r="D40" s="9">
        <v>4.1</v>
      </c>
      <c r="E40" s="9">
        <v>2</v>
      </c>
      <c r="F40" s="12">
        <f t="shared" si="0"/>
        <v>96.76</v>
      </c>
      <c r="G40" s="12">
        <f t="shared" si="2"/>
        <v>67.732</v>
      </c>
      <c r="H40" s="9" t="s">
        <v>289</v>
      </c>
      <c r="I40" s="9" t="s">
        <v>290</v>
      </c>
    </row>
    <row r="41" customHeight="1" spans="1:9">
      <c r="A41" s="9" t="s">
        <v>291</v>
      </c>
      <c r="B41" s="9" t="s">
        <v>288</v>
      </c>
      <c r="C41" s="9">
        <v>12.6</v>
      </c>
      <c r="D41" s="9">
        <v>4</v>
      </c>
      <c r="E41" s="9">
        <v>2.5</v>
      </c>
      <c r="F41" s="12">
        <f t="shared" si="0"/>
        <v>126</v>
      </c>
      <c r="G41" s="12">
        <f t="shared" si="2"/>
        <v>88.2</v>
      </c>
      <c r="H41" s="9" t="s">
        <v>292</v>
      </c>
      <c r="I41" s="9" t="s">
        <v>293</v>
      </c>
    </row>
    <row r="42" customHeight="1" spans="1:9">
      <c r="A42" s="9" t="s">
        <v>294</v>
      </c>
      <c r="B42" s="9" t="s">
        <v>288</v>
      </c>
      <c r="C42" s="9">
        <v>9.7</v>
      </c>
      <c r="D42" s="9">
        <v>5.2</v>
      </c>
      <c r="E42" s="9">
        <v>2.5</v>
      </c>
      <c r="F42" s="12">
        <f t="shared" si="0"/>
        <v>126.1</v>
      </c>
      <c r="G42" s="12">
        <f t="shared" si="2"/>
        <v>88.27</v>
      </c>
      <c r="H42" s="9" t="s">
        <v>295</v>
      </c>
      <c r="I42" s="9" t="s">
        <v>296</v>
      </c>
    </row>
    <row r="43" customHeight="1" spans="1:9">
      <c r="A43" s="9" t="s">
        <v>297</v>
      </c>
      <c r="B43" s="9" t="s">
        <v>288</v>
      </c>
      <c r="C43" s="9">
        <v>9.8</v>
      </c>
      <c r="D43" s="9">
        <v>4.3</v>
      </c>
      <c r="E43" s="9">
        <v>2</v>
      </c>
      <c r="F43" s="12">
        <f t="shared" si="0"/>
        <v>84.28</v>
      </c>
      <c r="G43" s="12">
        <f t="shared" si="2"/>
        <v>58.996</v>
      </c>
      <c r="H43" s="9" t="s">
        <v>298</v>
      </c>
      <c r="I43" s="9" t="s">
        <v>299</v>
      </c>
    </row>
    <row r="44" customHeight="1" spans="1:9">
      <c r="A44" s="9" t="s">
        <v>300</v>
      </c>
      <c r="B44" s="9" t="s">
        <v>288</v>
      </c>
      <c r="C44" s="9">
        <v>23</v>
      </c>
      <c r="D44" s="9">
        <v>6.8</v>
      </c>
      <c r="E44" s="9">
        <v>2.5</v>
      </c>
      <c r="F44" s="12">
        <f t="shared" si="0"/>
        <v>391</v>
      </c>
      <c r="G44" s="12">
        <f t="shared" si="2"/>
        <v>273.7</v>
      </c>
      <c r="H44" s="9" t="s">
        <v>301</v>
      </c>
      <c r="I44" s="9" t="s">
        <v>302</v>
      </c>
    </row>
    <row r="45" customHeight="1" spans="1:9">
      <c r="A45" s="9" t="s">
        <v>303</v>
      </c>
      <c r="B45" s="9" t="s">
        <v>304</v>
      </c>
      <c r="C45" s="9">
        <v>10</v>
      </c>
      <c r="D45" s="9">
        <v>6</v>
      </c>
      <c r="E45" s="9">
        <v>2.5</v>
      </c>
      <c r="F45" s="12">
        <f t="shared" si="0"/>
        <v>150</v>
      </c>
      <c r="G45" s="12">
        <f t="shared" si="2"/>
        <v>105</v>
      </c>
      <c r="H45" s="9" t="s">
        <v>305</v>
      </c>
      <c r="I45" s="9" t="s">
        <v>306</v>
      </c>
    </row>
    <row r="46" s="9" customFormat="1" customHeight="1" spans="1:9">
      <c r="A46" s="9" t="s">
        <v>307</v>
      </c>
      <c r="B46" s="9" t="s">
        <v>288</v>
      </c>
      <c r="C46" s="9">
        <v>10</v>
      </c>
      <c r="D46" s="9">
        <v>6</v>
      </c>
      <c r="E46" s="9">
        <v>2.5</v>
      </c>
      <c r="F46" s="12">
        <f t="shared" si="0"/>
        <v>150</v>
      </c>
      <c r="G46" s="12">
        <f t="shared" si="2"/>
        <v>105</v>
      </c>
      <c r="H46" s="9" t="s">
        <v>308</v>
      </c>
      <c r="I46" s="9" t="s">
        <v>309</v>
      </c>
    </row>
    <row r="47" customHeight="1" spans="1:9">
      <c r="A47" s="9" t="s">
        <v>310</v>
      </c>
      <c r="B47" s="9" t="s">
        <v>288</v>
      </c>
      <c r="C47" s="9">
        <v>13</v>
      </c>
      <c r="D47" s="9">
        <v>10</v>
      </c>
      <c r="E47" s="9">
        <v>2.8</v>
      </c>
      <c r="F47" s="12">
        <f t="shared" si="0"/>
        <v>364</v>
      </c>
      <c r="G47" s="12">
        <f t="shared" si="2"/>
        <v>254.8</v>
      </c>
      <c r="H47" s="9" t="s">
        <v>311</v>
      </c>
      <c r="I47" s="9" t="s">
        <v>312</v>
      </c>
    </row>
    <row r="48" customHeight="1" spans="1:9">
      <c r="A48" s="9" t="s">
        <v>310</v>
      </c>
      <c r="B48" s="9" t="s">
        <v>288</v>
      </c>
      <c r="C48" s="9">
        <v>10.2</v>
      </c>
      <c r="D48" s="9">
        <v>6</v>
      </c>
      <c r="E48" s="9">
        <v>1.7</v>
      </c>
      <c r="F48" s="12">
        <f t="shared" si="0"/>
        <v>104.04</v>
      </c>
      <c r="G48" s="12">
        <f t="shared" si="2"/>
        <v>72.828</v>
      </c>
      <c r="H48" s="9" t="s">
        <v>311</v>
      </c>
      <c r="I48" s="9" t="s">
        <v>312</v>
      </c>
    </row>
    <row r="49" customHeight="1" spans="1:9">
      <c r="A49" s="9" t="s">
        <v>313</v>
      </c>
      <c r="B49" s="9" t="s">
        <v>314</v>
      </c>
      <c r="C49" s="9">
        <v>18</v>
      </c>
      <c r="D49" s="9">
        <v>9.5</v>
      </c>
      <c r="E49" s="9">
        <v>3</v>
      </c>
      <c r="F49" s="12">
        <f t="shared" si="0"/>
        <v>513</v>
      </c>
      <c r="G49" s="12">
        <f t="shared" si="2"/>
        <v>359.1</v>
      </c>
      <c r="H49" s="9" t="s">
        <v>315</v>
      </c>
      <c r="I49" s="9" t="s">
        <v>316</v>
      </c>
    </row>
    <row r="50" customHeight="1" spans="1:9">
      <c r="A50" s="9" t="s">
        <v>90</v>
      </c>
      <c r="B50" s="9" t="s">
        <v>317</v>
      </c>
      <c r="C50" s="9">
        <v>102</v>
      </c>
      <c r="D50" s="9">
        <v>11</v>
      </c>
      <c r="E50" s="9">
        <v>3.8</v>
      </c>
      <c r="F50" s="12">
        <f t="shared" ref="F50:F68" si="3">PRODUCT(C50:E50)</f>
        <v>4263.6</v>
      </c>
      <c r="G50" s="12">
        <f t="shared" si="2"/>
        <v>2984.52</v>
      </c>
      <c r="H50" s="9" t="s">
        <v>91</v>
      </c>
      <c r="I50" s="9" t="s">
        <v>92</v>
      </c>
    </row>
    <row r="51" customHeight="1" spans="1:9">
      <c r="A51" s="9" t="s">
        <v>318</v>
      </c>
      <c r="B51" s="9" t="s">
        <v>319</v>
      </c>
      <c r="C51" s="9">
        <v>11.5</v>
      </c>
      <c r="D51" s="9">
        <v>4.5</v>
      </c>
      <c r="E51" s="9">
        <v>2</v>
      </c>
      <c r="F51" s="12">
        <f t="shared" si="3"/>
        <v>103.5</v>
      </c>
      <c r="G51" s="12">
        <f t="shared" si="2"/>
        <v>72.45</v>
      </c>
      <c r="H51" s="9" t="s">
        <v>320</v>
      </c>
      <c r="I51" s="9" t="s">
        <v>321</v>
      </c>
    </row>
    <row r="52" customHeight="1" spans="1:9">
      <c r="A52" s="9" t="s">
        <v>322</v>
      </c>
      <c r="B52" s="9" t="s">
        <v>319</v>
      </c>
      <c r="C52" s="9">
        <v>9.6</v>
      </c>
      <c r="D52" s="9">
        <v>4.3</v>
      </c>
      <c r="E52" s="9">
        <v>2.8</v>
      </c>
      <c r="F52" s="12">
        <f t="shared" si="3"/>
        <v>115.584</v>
      </c>
      <c r="G52" s="12">
        <f t="shared" si="2"/>
        <v>80.9088</v>
      </c>
      <c r="H52" s="9" t="s">
        <v>323</v>
      </c>
      <c r="I52" s="9" t="s">
        <v>324</v>
      </c>
    </row>
    <row r="53" customHeight="1" spans="1:9">
      <c r="A53" s="9" t="s">
        <v>325</v>
      </c>
      <c r="B53" s="9" t="s">
        <v>319</v>
      </c>
      <c r="C53" s="9">
        <v>11.5</v>
      </c>
      <c r="D53" s="9">
        <v>3.8</v>
      </c>
      <c r="E53" s="9">
        <v>2</v>
      </c>
      <c r="F53" s="12">
        <f t="shared" si="3"/>
        <v>87.4</v>
      </c>
      <c r="G53" s="12">
        <f t="shared" si="2"/>
        <v>61.18</v>
      </c>
      <c r="H53" s="9" t="s">
        <v>326</v>
      </c>
      <c r="I53" s="9" t="s">
        <v>327</v>
      </c>
    </row>
    <row r="54" s="9" customFormat="1" customHeight="1" spans="1:9">
      <c r="A54" s="9" t="s">
        <v>328</v>
      </c>
      <c r="B54" s="9" t="s">
        <v>319</v>
      </c>
      <c r="C54" s="9">
        <v>14.8</v>
      </c>
      <c r="D54" s="9">
        <v>6.4</v>
      </c>
      <c r="E54" s="9">
        <v>1.8</v>
      </c>
      <c r="F54" s="12">
        <f t="shared" si="3"/>
        <v>170.496</v>
      </c>
      <c r="G54" s="12">
        <f t="shared" si="2"/>
        <v>119.3472</v>
      </c>
      <c r="H54" s="9" t="s">
        <v>329</v>
      </c>
      <c r="I54" s="9" t="s">
        <v>330</v>
      </c>
    </row>
    <row r="55" customHeight="1" spans="1:9">
      <c r="A55" s="9" t="s">
        <v>331</v>
      </c>
      <c r="B55" s="9" t="s">
        <v>319</v>
      </c>
      <c r="C55" s="9">
        <v>10.3</v>
      </c>
      <c r="D55" s="9">
        <v>6.5</v>
      </c>
      <c r="E55" s="9">
        <v>1.8</v>
      </c>
      <c r="F55" s="12">
        <f t="shared" si="3"/>
        <v>120.51</v>
      </c>
      <c r="G55" s="12">
        <f t="shared" si="2"/>
        <v>84.357</v>
      </c>
      <c r="H55" s="9" t="s">
        <v>332</v>
      </c>
      <c r="I55" s="9" t="s">
        <v>333</v>
      </c>
    </row>
    <row r="56" customHeight="1" spans="1:9">
      <c r="A56" s="9" t="s">
        <v>334</v>
      </c>
      <c r="B56" s="9" t="s">
        <v>319</v>
      </c>
      <c r="C56" s="9">
        <v>12.8</v>
      </c>
      <c r="D56" s="9">
        <v>3.7</v>
      </c>
      <c r="E56" s="9">
        <v>2.5</v>
      </c>
      <c r="F56" s="12">
        <f t="shared" si="3"/>
        <v>118.4</v>
      </c>
      <c r="G56" s="12">
        <f t="shared" si="2"/>
        <v>82.88</v>
      </c>
      <c r="H56" s="9" t="s">
        <v>335</v>
      </c>
      <c r="I56" s="9" t="s">
        <v>336</v>
      </c>
    </row>
    <row r="57" customHeight="1" spans="1:9">
      <c r="A57" s="9" t="s">
        <v>337</v>
      </c>
      <c r="B57" s="9" t="s">
        <v>338</v>
      </c>
      <c r="C57" s="9">
        <v>17.4</v>
      </c>
      <c r="D57" s="9">
        <v>6.8</v>
      </c>
      <c r="E57" s="9">
        <v>2</v>
      </c>
      <c r="F57" s="12">
        <f t="shared" si="3"/>
        <v>236.64</v>
      </c>
      <c r="G57" s="12">
        <f t="shared" si="2"/>
        <v>165.648</v>
      </c>
      <c r="H57" s="9" t="s">
        <v>339</v>
      </c>
      <c r="I57" s="9" t="s">
        <v>340</v>
      </c>
    </row>
    <row r="58" customHeight="1" spans="1:9">
      <c r="A58" s="9" t="s">
        <v>341</v>
      </c>
      <c r="B58" s="9" t="s">
        <v>342</v>
      </c>
      <c r="C58" s="9">
        <v>11</v>
      </c>
      <c r="D58" s="9">
        <v>3.5</v>
      </c>
      <c r="E58" s="9">
        <v>2</v>
      </c>
      <c r="F58" s="12">
        <f t="shared" si="3"/>
        <v>77</v>
      </c>
      <c r="G58" s="12">
        <f t="shared" si="2"/>
        <v>53.9</v>
      </c>
      <c r="H58" s="9" t="s">
        <v>343</v>
      </c>
      <c r="I58" s="9" t="s">
        <v>344</v>
      </c>
    </row>
    <row r="59" customHeight="1" spans="1:9">
      <c r="A59" s="9" t="s">
        <v>345</v>
      </c>
      <c r="B59" s="9" t="s">
        <v>342</v>
      </c>
      <c r="C59" s="9">
        <v>8.6</v>
      </c>
      <c r="D59" s="9">
        <v>4</v>
      </c>
      <c r="E59" s="9">
        <v>2.5</v>
      </c>
      <c r="F59" s="12">
        <f t="shared" si="3"/>
        <v>86</v>
      </c>
      <c r="G59" s="12">
        <f t="shared" si="2"/>
        <v>60.2</v>
      </c>
      <c r="H59" s="9" t="s">
        <v>346</v>
      </c>
      <c r="I59" s="9" t="s">
        <v>347</v>
      </c>
    </row>
    <row r="60" customHeight="1" spans="1:9">
      <c r="A60" s="9" t="s">
        <v>348</v>
      </c>
      <c r="B60" s="9" t="s">
        <v>349</v>
      </c>
      <c r="C60" s="9">
        <v>11</v>
      </c>
      <c r="D60" s="9">
        <v>2.7</v>
      </c>
      <c r="E60" s="9">
        <v>2.8</v>
      </c>
      <c r="F60" s="12">
        <f t="shared" si="3"/>
        <v>83.16</v>
      </c>
      <c r="G60" s="12">
        <f t="shared" si="2"/>
        <v>58.212</v>
      </c>
      <c r="H60" s="9" t="s">
        <v>350</v>
      </c>
      <c r="I60" s="9" t="s">
        <v>351</v>
      </c>
    </row>
    <row r="61" customHeight="1" spans="1:9">
      <c r="A61" s="9" t="s">
        <v>352</v>
      </c>
      <c r="B61" s="9" t="s">
        <v>353</v>
      </c>
      <c r="C61" s="9">
        <v>7.6</v>
      </c>
      <c r="D61" s="9">
        <v>4.6</v>
      </c>
      <c r="E61" s="9">
        <v>2</v>
      </c>
      <c r="F61" s="12">
        <f t="shared" si="3"/>
        <v>69.92</v>
      </c>
      <c r="G61" s="12">
        <f t="shared" si="2"/>
        <v>48.944</v>
      </c>
      <c r="H61" s="9" t="s">
        <v>354</v>
      </c>
      <c r="I61" s="9" t="s">
        <v>355</v>
      </c>
    </row>
    <row r="62" customHeight="1" spans="1:9">
      <c r="A62" s="9" t="s">
        <v>356</v>
      </c>
      <c r="B62" s="9" t="s">
        <v>353</v>
      </c>
      <c r="C62" s="9">
        <v>9.7</v>
      </c>
      <c r="D62" s="9">
        <v>4.7</v>
      </c>
      <c r="E62" s="9">
        <v>1.6</v>
      </c>
      <c r="F62" s="12">
        <f t="shared" si="3"/>
        <v>72.944</v>
      </c>
      <c r="G62" s="12">
        <f t="shared" si="2"/>
        <v>51.0608</v>
      </c>
      <c r="H62" s="9" t="s">
        <v>357</v>
      </c>
      <c r="I62" s="9" t="s">
        <v>358</v>
      </c>
    </row>
    <row r="63" customHeight="1" spans="1:9">
      <c r="A63" s="9" t="s">
        <v>359</v>
      </c>
      <c r="B63" s="9" t="s">
        <v>353</v>
      </c>
      <c r="C63" s="9">
        <v>9.2</v>
      </c>
      <c r="D63" s="9">
        <v>4</v>
      </c>
      <c r="E63" s="9">
        <v>2.5</v>
      </c>
      <c r="F63" s="12">
        <f t="shared" si="3"/>
        <v>92</v>
      </c>
      <c r="G63" s="12">
        <f t="shared" si="2"/>
        <v>64.4</v>
      </c>
      <c r="H63" s="9" t="s">
        <v>360</v>
      </c>
      <c r="I63" s="9" t="s">
        <v>361</v>
      </c>
    </row>
    <row r="64" customHeight="1" spans="1:9">
      <c r="A64" s="9" t="s">
        <v>362</v>
      </c>
      <c r="B64" s="9" t="s">
        <v>108</v>
      </c>
      <c r="C64" s="9">
        <v>24.8</v>
      </c>
      <c r="D64" s="9">
        <v>8.7</v>
      </c>
      <c r="E64" s="9">
        <v>2.7</v>
      </c>
      <c r="F64" s="12">
        <f t="shared" si="3"/>
        <v>582.552</v>
      </c>
      <c r="G64" s="12">
        <f t="shared" si="2"/>
        <v>407.7864</v>
      </c>
      <c r="H64" s="9" t="s">
        <v>363</v>
      </c>
      <c r="I64" s="9" t="s">
        <v>364</v>
      </c>
    </row>
    <row r="65" customHeight="1" spans="1:9">
      <c r="A65" s="9" t="s">
        <v>365</v>
      </c>
      <c r="B65" s="9" t="s">
        <v>113</v>
      </c>
      <c r="C65" s="9">
        <v>10</v>
      </c>
      <c r="D65" s="9">
        <v>5</v>
      </c>
      <c r="E65" s="9">
        <v>2</v>
      </c>
      <c r="F65" s="12">
        <f t="shared" si="3"/>
        <v>100</v>
      </c>
      <c r="G65" s="12">
        <f t="shared" si="2"/>
        <v>70</v>
      </c>
      <c r="H65" s="9" t="s">
        <v>366</v>
      </c>
      <c r="I65" s="9" t="s">
        <v>367</v>
      </c>
    </row>
    <row r="66" customHeight="1" spans="1:9">
      <c r="A66" s="9" t="s">
        <v>368</v>
      </c>
      <c r="B66" s="9" t="s">
        <v>369</v>
      </c>
      <c r="C66" s="9">
        <v>12.2</v>
      </c>
      <c r="D66" s="9">
        <v>6.8</v>
      </c>
      <c r="E66" s="9">
        <v>2.8</v>
      </c>
      <c r="F66" s="12">
        <f t="shared" si="3"/>
        <v>232.288</v>
      </c>
      <c r="G66" s="12">
        <f t="shared" si="2"/>
        <v>162.6016</v>
      </c>
      <c r="H66" s="9" t="s">
        <v>370</v>
      </c>
      <c r="I66" s="9" t="s">
        <v>371</v>
      </c>
    </row>
    <row r="67" customHeight="1" spans="1:9">
      <c r="A67" s="9" t="s">
        <v>372</v>
      </c>
      <c r="B67" s="9" t="s">
        <v>369</v>
      </c>
      <c r="C67" s="9">
        <v>6.5</v>
      </c>
      <c r="D67" s="9">
        <v>3.8</v>
      </c>
      <c r="E67" s="9">
        <v>3</v>
      </c>
      <c r="F67" s="12">
        <f t="shared" si="3"/>
        <v>74.1</v>
      </c>
      <c r="G67" s="12">
        <f t="shared" si="2"/>
        <v>51.87</v>
      </c>
      <c r="H67" s="9" t="s">
        <v>373</v>
      </c>
      <c r="I67" s="9" t="s">
        <v>374</v>
      </c>
    </row>
    <row r="68" customHeight="1" spans="1:9">
      <c r="A68" s="9" t="s">
        <v>375</v>
      </c>
      <c r="B68" s="9" t="s">
        <v>369</v>
      </c>
      <c r="C68" s="9">
        <v>9.2</v>
      </c>
      <c r="D68" s="9">
        <v>5.8</v>
      </c>
      <c r="E68" s="9">
        <v>3</v>
      </c>
      <c r="F68" s="12">
        <f t="shared" si="3"/>
        <v>160.08</v>
      </c>
      <c r="G68" s="12">
        <f t="shared" si="2"/>
        <v>112.056</v>
      </c>
      <c r="H68" s="9" t="s">
        <v>376</v>
      </c>
      <c r="I68" s="9" t="s">
        <v>377</v>
      </c>
    </row>
    <row r="69" customHeight="1" spans="1:9">
      <c r="A69" s="9" t="s">
        <v>378</v>
      </c>
      <c r="B69" s="9" t="s">
        <v>369</v>
      </c>
      <c r="C69" s="9">
        <v>10.2</v>
      </c>
      <c r="D69" s="9">
        <v>5.5</v>
      </c>
      <c r="E69" s="9">
        <v>2.5</v>
      </c>
      <c r="F69" s="12">
        <f t="shared" ref="F69:F84" si="4">PRODUCT(C69:E69)</f>
        <v>140.25</v>
      </c>
      <c r="G69" s="12">
        <f t="shared" ref="G69:G85" si="5">F69*0.7</f>
        <v>98.175</v>
      </c>
      <c r="H69" s="9" t="s">
        <v>379</v>
      </c>
      <c r="I69" s="9" t="s">
        <v>380</v>
      </c>
    </row>
    <row r="70" s="9" customFormat="1" customHeight="1" spans="1:9">
      <c r="A70" s="9" t="s">
        <v>381</v>
      </c>
      <c r="B70" s="9" t="s">
        <v>382</v>
      </c>
      <c r="C70" s="9">
        <v>8.5</v>
      </c>
      <c r="D70" s="9">
        <v>6.2</v>
      </c>
      <c r="E70" s="9">
        <v>2</v>
      </c>
      <c r="F70" s="12">
        <f t="shared" si="4"/>
        <v>105.4</v>
      </c>
      <c r="G70" s="12">
        <f t="shared" si="5"/>
        <v>73.78</v>
      </c>
      <c r="H70" s="9" t="s">
        <v>383</v>
      </c>
      <c r="I70" s="9" t="s">
        <v>384</v>
      </c>
    </row>
    <row r="71" customHeight="1" spans="1:9">
      <c r="A71" s="9" t="s">
        <v>385</v>
      </c>
      <c r="B71" s="9" t="s">
        <v>369</v>
      </c>
      <c r="C71" s="9">
        <v>8.9</v>
      </c>
      <c r="D71" s="9">
        <v>4.8</v>
      </c>
      <c r="E71" s="9">
        <v>2.5</v>
      </c>
      <c r="F71" s="12">
        <f t="shared" si="4"/>
        <v>106.8</v>
      </c>
      <c r="G71" s="12">
        <f t="shared" si="5"/>
        <v>74.76</v>
      </c>
      <c r="H71" s="9" t="s">
        <v>386</v>
      </c>
      <c r="I71" s="9" t="s">
        <v>387</v>
      </c>
    </row>
    <row r="72" customHeight="1" spans="1:9">
      <c r="A72" s="9" t="s">
        <v>388</v>
      </c>
      <c r="B72" s="9" t="s">
        <v>389</v>
      </c>
      <c r="C72" s="9">
        <v>9.5</v>
      </c>
      <c r="D72" s="9">
        <v>3.7</v>
      </c>
      <c r="E72" s="9">
        <v>2.5</v>
      </c>
      <c r="F72" s="12">
        <f t="shared" si="4"/>
        <v>87.875</v>
      </c>
      <c r="G72" s="12">
        <f t="shared" si="5"/>
        <v>61.5125</v>
      </c>
      <c r="H72" s="9" t="s">
        <v>390</v>
      </c>
      <c r="I72" s="9" t="s">
        <v>391</v>
      </c>
    </row>
    <row r="73" customHeight="1" spans="1:9">
      <c r="A73" s="9" t="s">
        <v>392</v>
      </c>
      <c r="B73" s="9" t="s">
        <v>393</v>
      </c>
      <c r="C73" s="9">
        <v>11.2</v>
      </c>
      <c r="D73" s="9">
        <v>5.1</v>
      </c>
      <c r="E73" s="9">
        <v>2.5</v>
      </c>
      <c r="F73" s="12">
        <f t="shared" si="4"/>
        <v>142.8</v>
      </c>
      <c r="G73" s="12">
        <f t="shared" si="5"/>
        <v>99.96</v>
      </c>
      <c r="H73" s="9" t="s">
        <v>394</v>
      </c>
      <c r="I73" s="9" t="s">
        <v>395</v>
      </c>
    </row>
    <row r="74" customHeight="1" spans="1:9">
      <c r="A74" s="9" t="s">
        <v>396</v>
      </c>
      <c r="B74" s="9" t="s">
        <v>397</v>
      </c>
      <c r="C74" s="9">
        <v>9</v>
      </c>
      <c r="D74" s="9">
        <v>5</v>
      </c>
      <c r="E74" s="9">
        <v>2.5</v>
      </c>
      <c r="F74" s="12">
        <f t="shared" si="4"/>
        <v>112.5</v>
      </c>
      <c r="G74" s="12">
        <f t="shared" si="5"/>
        <v>78.75</v>
      </c>
      <c r="H74" s="9" t="s">
        <v>398</v>
      </c>
      <c r="I74" s="9" t="s">
        <v>399</v>
      </c>
    </row>
    <row r="75" customHeight="1" spans="1:9">
      <c r="A75" s="9" t="s">
        <v>400</v>
      </c>
      <c r="B75" s="9" t="s">
        <v>397</v>
      </c>
      <c r="C75" s="9">
        <v>8</v>
      </c>
      <c r="D75" s="9">
        <v>4.9</v>
      </c>
      <c r="E75" s="9">
        <v>2</v>
      </c>
      <c r="F75" s="12">
        <f t="shared" si="4"/>
        <v>78.4</v>
      </c>
      <c r="G75" s="12">
        <f t="shared" si="5"/>
        <v>54.88</v>
      </c>
      <c r="H75" s="9" t="s">
        <v>401</v>
      </c>
      <c r="I75" s="9" t="s">
        <v>402</v>
      </c>
    </row>
    <row r="76" customHeight="1" spans="1:9">
      <c r="A76" s="9" t="s">
        <v>403</v>
      </c>
      <c r="B76" s="9" t="s">
        <v>397</v>
      </c>
      <c r="C76" s="9">
        <v>10</v>
      </c>
      <c r="D76" s="9">
        <v>6</v>
      </c>
      <c r="E76" s="9">
        <v>2.5</v>
      </c>
      <c r="F76" s="12">
        <f t="shared" si="4"/>
        <v>150</v>
      </c>
      <c r="G76" s="12">
        <f t="shared" si="5"/>
        <v>105</v>
      </c>
      <c r="H76" s="9" t="s">
        <v>404</v>
      </c>
      <c r="I76" s="9" t="s">
        <v>405</v>
      </c>
    </row>
    <row r="77" customHeight="1" spans="1:9">
      <c r="A77" s="9" t="s">
        <v>406</v>
      </c>
      <c r="B77" s="9" t="s">
        <v>407</v>
      </c>
      <c r="C77" s="9">
        <v>8</v>
      </c>
      <c r="D77" s="9">
        <v>7</v>
      </c>
      <c r="E77" s="9">
        <v>1.6</v>
      </c>
      <c r="F77" s="12">
        <f t="shared" si="4"/>
        <v>89.6</v>
      </c>
      <c r="G77" s="12">
        <f t="shared" si="5"/>
        <v>62.72</v>
      </c>
      <c r="H77" s="9" t="s">
        <v>408</v>
      </c>
      <c r="I77" s="9" t="s">
        <v>409</v>
      </c>
    </row>
    <row r="78" customHeight="1" spans="1:9">
      <c r="A78" s="9" t="s">
        <v>410</v>
      </c>
      <c r="B78" s="9" t="s">
        <v>411</v>
      </c>
      <c r="C78" s="9">
        <v>9</v>
      </c>
      <c r="D78" s="9">
        <v>6.8</v>
      </c>
      <c r="E78" s="9">
        <v>1.8</v>
      </c>
      <c r="F78" s="12">
        <f t="shared" si="4"/>
        <v>110.16</v>
      </c>
      <c r="G78" s="12">
        <f t="shared" si="5"/>
        <v>77.112</v>
      </c>
      <c r="H78" s="9" t="s">
        <v>412</v>
      </c>
      <c r="I78" s="9" t="s">
        <v>413</v>
      </c>
    </row>
    <row r="79" customHeight="1" spans="1:9">
      <c r="A79" s="9" t="s">
        <v>414</v>
      </c>
      <c r="B79" s="9" t="s">
        <v>415</v>
      </c>
      <c r="C79" s="9">
        <v>8.2</v>
      </c>
      <c r="D79" s="9">
        <v>7.8</v>
      </c>
      <c r="E79" s="9">
        <v>1.5</v>
      </c>
      <c r="F79" s="12">
        <f t="shared" si="4"/>
        <v>95.94</v>
      </c>
      <c r="G79" s="12">
        <f t="shared" si="5"/>
        <v>67.158</v>
      </c>
      <c r="H79" s="9" t="s">
        <v>416</v>
      </c>
      <c r="I79" s="9" t="s">
        <v>417</v>
      </c>
    </row>
    <row r="80" customHeight="1" spans="1:9">
      <c r="A80" s="9" t="s">
        <v>418</v>
      </c>
      <c r="B80" s="9" t="s">
        <v>419</v>
      </c>
      <c r="C80" s="9">
        <v>11.6</v>
      </c>
      <c r="D80" s="9">
        <v>6.9</v>
      </c>
      <c r="E80" s="9">
        <v>1.2</v>
      </c>
      <c r="F80" s="12">
        <f t="shared" si="4"/>
        <v>96.048</v>
      </c>
      <c r="G80" s="12">
        <f t="shared" si="5"/>
        <v>67.2336</v>
      </c>
      <c r="H80" s="9" t="s">
        <v>420</v>
      </c>
      <c r="I80" s="9" t="s">
        <v>421</v>
      </c>
    </row>
    <row r="81" customHeight="1" spans="1:9">
      <c r="A81" s="9" t="s">
        <v>422</v>
      </c>
      <c r="B81" s="9" t="s">
        <v>423</v>
      </c>
      <c r="C81" s="9">
        <v>11.6</v>
      </c>
      <c r="D81" s="9">
        <v>6.1</v>
      </c>
      <c r="E81" s="9">
        <v>1.2</v>
      </c>
      <c r="F81" s="12">
        <f t="shared" si="4"/>
        <v>84.912</v>
      </c>
      <c r="G81" s="12">
        <f t="shared" si="5"/>
        <v>59.4384</v>
      </c>
      <c r="H81" s="9" t="s">
        <v>424</v>
      </c>
      <c r="I81" s="9" t="s">
        <v>425</v>
      </c>
    </row>
    <row r="82" customHeight="1" spans="1:9">
      <c r="A82" s="9" t="s">
        <v>426</v>
      </c>
      <c r="B82" s="9" t="s">
        <v>423</v>
      </c>
      <c r="C82" s="9">
        <v>7.5</v>
      </c>
      <c r="D82" s="9">
        <v>4.1</v>
      </c>
      <c r="E82" s="9">
        <v>1.2</v>
      </c>
      <c r="F82" s="12">
        <f t="shared" si="4"/>
        <v>36.9</v>
      </c>
      <c r="G82" s="12">
        <f t="shared" si="5"/>
        <v>25.83</v>
      </c>
      <c r="H82" s="9" t="s">
        <v>427</v>
      </c>
      <c r="I82" s="9" t="s">
        <v>425</v>
      </c>
    </row>
    <row r="83" customHeight="1" spans="1:9">
      <c r="A83" s="9" t="s">
        <v>428</v>
      </c>
      <c r="B83" s="9" t="s">
        <v>429</v>
      </c>
      <c r="C83" s="9">
        <v>28</v>
      </c>
      <c r="D83" s="9">
        <v>7</v>
      </c>
      <c r="E83" s="9">
        <v>3</v>
      </c>
      <c r="F83" s="12">
        <f t="shared" si="4"/>
        <v>588</v>
      </c>
      <c r="G83" s="12">
        <f t="shared" si="5"/>
        <v>411.6</v>
      </c>
      <c r="H83" s="9" t="s">
        <v>430</v>
      </c>
      <c r="I83" s="9" t="s">
        <v>431</v>
      </c>
    </row>
    <row r="84" customHeight="1" spans="1:9">
      <c r="A84" s="9" t="s">
        <v>428</v>
      </c>
      <c r="B84" s="9" t="s">
        <v>429</v>
      </c>
      <c r="C84" s="9">
        <v>11</v>
      </c>
      <c r="D84" s="9">
        <v>7</v>
      </c>
      <c r="E84" s="9">
        <v>3</v>
      </c>
      <c r="F84" s="12">
        <f t="shared" si="4"/>
        <v>231</v>
      </c>
      <c r="G84" s="12">
        <f t="shared" si="5"/>
        <v>161.7</v>
      </c>
      <c r="H84" s="9" t="s">
        <v>430</v>
      </c>
      <c r="I84" s="9" t="s">
        <v>432</v>
      </c>
    </row>
    <row r="85" customHeight="1" spans="1:7">
      <c r="A85" s="9" t="s">
        <v>433</v>
      </c>
      <c r="F85" s="12">
        <f>SUM(F5:F84)</f>
        <v>20585.224</v>
      </c>
      <c r="G85" s="12">
        <f t="shared" si="5"/>
        <v>14409.6568</v>
      </c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opLeftCell="C1" workbookViewId="0">
      <selection activeCell="M15" sqref="M15"/>
    </sheetView>
  </sheetViews>
  <sheetFormatPr defaultColWidth="9" defaultRowHeight="22" customHeight="1"/>
  <cols>
    <col min="2" max="2" width="25.75" customWidth="1"/>
    <col min="6" max="7" width="9.375"/>
    <col min="8" max="8" width="28.125" customWidth="1"/>
    <col min="9" max="9" width="17.75" customWidth="1"/>
  </cols>
  <sheetData>
    <row r="1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 t="s">
        <v>5</v>
      </c>
      <c r="I3" s="3" t="s">
        <v>6</v>
      </c>
      <c r="J3" s="3" t="s">
        <v>7</v>
      </c>
    </row>
    <row r="4" customHeight="1" spans="1:10">
      <c r="A4" s="3"/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/>
      <c r="I4" s="3"/>
      <c r="J4" s="3"/>
    </row>
    <row r="5" customHeight="1" spans="1:10">
      <c r="A5" s="2" t="s">
        <v>434</v>
      </c>
      <c r="B5" s="2" t="s">
        <v>435</v>
      </c>
      <c r="C5" s="5">
        <v>15.2</v>
      </c>
      <c r="D5" s="5">
        <v>3.8</v>
      </c>
      <c r="E5" s="5">
        <v>2.5</v>
      </c>
      <c r="F5" s="6">
        <f>PRODUCT(C5:E5)</f>
        <v>144.4</v>
      </c>
      <c r="G5" s="6">
        <f>F5*0.7</f>
        <v>101.08</v>
      </c>
      <c r="H5" s="5" t="s">
        <v>436</v>
      </c>
      <c r="I5" s="5" t="s">
        <v>437</v>
      </c>
      <c r="J5" s="2"/>
    </row>
    <row r="6" customHeight="1" spans="1:10">
      <c r="A6" s="2" t="s">
        <v>438</v>
      </c>
      <c r="B6" s="2" t="s">
        <v>439</v>
      </c>
      <c r="C6" s="5">
        <v>12.5</v>
      </c>
      <c r="D6" s="5">
        <v>4.2</v>
      </c>
      <c r="E6" s="5">
        <v>2.2</v>
      </c>
      <c r="F6" s="6">
        <f t="shared" ref="F6:F18" si="0">PRODUCT(C6:E6)</f>
        <v>115.5</v>
      </c>
      <c r="G6" s="6">
        <f t="shared" ref="G6:G19" si="1">F6*0.7</f>
        <v>80.85</v>
      </c>
      <c r="H6" s="5" t="s">
        <v>440</v>
      </c>
      <c r="I6" s="5" t="s">
        <v>441</v>
      </c>
      <c r="J6" s="2"/>
    </row>
    <row r="7" customHeight="1" spans="1:10">
      <c r="A7" s="2" t="s">
        <v>442</v>
      </c>
      <c r="B7" s="2" t="s">
        <v>443</v>
      </c>
      <c r="C7" s="5">
        <v>7.5</v>
      </c>
      <c r="D7" s="5">
        <v>3.7</v>
      </c>
      <c r="E7" s="5">
        <v>2.8</v>
      </c>
      <c r="F7" s="6">
        <f t="shared" si="0"/>
        <v>77.7</v>
      </c>
      <c r="G7" s="6">
        <f t="shared" si="1"/>
        <v>54.39</v>
      </c>
      <c r="H7" s="5" t="s">
        <v>444</v>
      </c>
      <c r="I7" s="5" t="s">
        <v>445</v>
      </c>
      <c r="J7" s="2"/>
    </row>
    <row r="8" customHeight="1" spans="1:10">
      <c r="A8" s="2" t="s">
        <v>446</v>
      </c>
      <c r="B8" s="2" t="s">
        <v>443</v>
      </c>
      <c r="C8" s="5">
        <v>4.5</v>
      </c>
      <c r="D8" s="5">
        <v>4</v>
      </c>
      <c r="E8" s="5">
        <v>3</v>
      </c>
      <c r="F8" s="6">
        <f t="shared" si="0"/>
        <v>54</v>
      </c>
      <c r="G8" s="6">
        <f t="shared" si="1"/>
        <v>37.8</v>
      </c>
      <c r="H8" s="5" t="s">
        <v>447</v>
      </c>
      <c r="I8" s="5" t="s">
        <v>448</v>
      </c>
      <c r="J8" s="2"/>
    </row>
    <row r="9" customHeight="1" spans="1:10">
      <c r="A9" s="2" t="s">
        <v>446</v>
      </c>
      <c r="B9" s="2" t="s">
        <v>443</v>
      </c>
      <c r="C9" s="5">
        <v>5.5</v>
      </c>
      <c r="D9" s="5">
        <v>4</v>
      </c>
      <c r="E9" s="5">
        <v>3</v>
      </c>
      <c r="F9" s="6">
        <f t="shared" si="0"/>
        <v>66</v>
      </c>
      <c r="G9" s="6">
        <f t="shared" si="1"/>
        <v>46.2</v>
      </c>
      <c r="H9" s="5" t="s">
        <v>447</v>
      </c>
      <c r="I9" s="5" t="s">
        <v>449</v>
      </c>
      <c r="J9" s="2"/>
    </row>
    <row r="10" customHeight="1" spans="1:10">
      <c r="A10" s="2" t="s">
        <v>450</v>
      </c>
      <c r="B10" s="2" t="s">
        <v>451</v>
      </c>
      <c r="C10" s="5">
        <v>9</v>
      </c>
      <c r="D10" s="5">
        <v>4</v>
      </c>
      <c r="E10" s="5">
        <v>3.2</v>
      </c>
      <c r="F10" s="6">
        <f t="shared" si="0"/>
        <v>115.2</v>
      </c>
      <c r="G10" s="6">
        <f t="shared" si="1"/>
        <v>80.64</v>
      </c>
      <c r="H10" s="5" t="s">
        <v>452</v>
      </c>
      <c r="I10" s="5" t="s">
        <v>453</v>
      </c>
      <c r="J10" s="2"/>
    </row>
    <row r="11" customHeight="1" spans="1:10">
      <c r="A11" s="2" t="s">
        <v>454</v>
      </c>
      <c r="B11" s="2" t="s">
        <v>451</v>
      </c>
      <c r="C11" s="5">
        <v>7</v>
      </c>
      <c r="D11" s="5">
        <v>4.4</v>
      </c>
      <c r="E11" s="5">
        <v>2.5</v>
      </c>
      <c r="F11" s="6">
        <f t="shared" si="0"/>
        <v>77</v>
      </c>
      <c r="G11" s="6">
        <f t="shared" si="1"/>
        <v>53.9</v>
      </c>
      <c r="H11" s="5" t="s">
        <v>455</v>
      </c>
      <c r="I11" s="5" t="s">
        <v>456</v>
      </c>
      <c r="J11" s="2"/>
    </row>
    <row r="12" customHeight="1" spans="1:10">
      <c r="A12" s="2" t="s">
        <v>457</v>
      </c>
      <c r="B12" s="2" t="s">
        <v>458</v>
      </c>
      <c r="C12" s="5">
        <v>12</v>
      </c>
      <c r="D12" s="5">
        <v>3.3</v>
      </c>
      <c r="E12" s="5">
        <v>2.8</v>
      </c>
      <c r="F12" s="6">
        <f t="shared" si="0"/>
        <v>110.88</v>
      </c>
      <c r="G12" s="6">
        <f t="shared" si="1"/>
        <v>77.616</v>
      </c>
      <c r="H12" s="5" t="s">
        <v>459</v>
      </c>
      <c r="I12" s="5" t="s">
        <v>460</v>
      </c>
      <c r="J12" s="2"/>
    </row>
    <row r="13" customHeight="1" spans="1:10">
      <c r="A13" s="2" t="s">
        <v>461</v>
      </c>
      <c r="B13" s="2" t="s">
        <v>462</v>
      </c>
      <c r="C13" s="5">
        <v>7.5</v>
      </c>
      <c r="D13" s="5">
        <v>5.2</v>
      </c>
      <c r="E13" s="5">
        <v>2.8</v>
      </c>
      <c r="F13" s="6">
        <f t="shared" si="0"/>
        <v>109.2</v>
      </c>
      <c r="G13" s="6">
        <f t="shared" si="1"/>
        <v>76.44</v>
      </c>
      <c r="H13" s="5" t="s">
        <v>463</v>
      </c>
      <c r="I13" s="5" t="s">
        <v>464</v>
      </c>
      <c r="J13" s="2"/>
    </row>
    <row r="14" customHeight="1" spans="1:10">
      <c r="A14" s="2" t="s">
        <v>465</v>
      </c>
      <c r="B14" s="2" t="s">
        <v>466</v>
      </c>
      <c r="C14" s="5">
        <v>15</v>
      </c>
      <c r="D14" s="5">
        <v>4.6</v>
      </c>
      <c r="E14" s="5">
        <v>1.8</v>
      </c>
      <c r="F14" s="6">
        <f t="shared" si="0"/>
        <v>124.2</v>
      </c>
      <c r="G14" s="6">
        <f t="shared" si="1"/>
        <v>86.94</v>
      </c>
      <c r="H14" s="5" t="s">
        <v>467</v>
      </c>
      <c r="I14" s="5" t="s">
        <v>468</v>
      </c>
      <c r="J14" s="2"/>
    </row>
    <row r="15" customHeight="1" spans="1:10">
      <c r="A15" s="2" t="s">
        <v>469</v>
      </c>
      <c r="B15" s="2" t="s">
        <v>470</v>
      </c>
      <c r="C15" s="5">
        <v>8</v>
      </c>
      <c r="D15" s="5">
        <v>4</v>
      </c>
      <c r="E15" s="5">
        <v>2.5</v>
      </c>
      <c r="F15" s="6">
        <f t="shared" si="0"/>
        <v>80</v>
      </c>
      <c r="G15" s="6">
        <f t="shared" si="1"/>
        <v>56</v>
      </c>
      <c r="H15" s="5" t="s">
        <v>471</v>
      </c>
      <c r="I15" s="5" t="s">
        <v>472</v>
      </c>
      <c r="J15" s="2"/>
    </row>
    <row r="16" customHeight="1" spans="1:10">
      <c r="A16" s="2" t="s">
        <v>473</v>
      </c>
      <c r="B16" s="2" t="s">
        <v>466</v>
      </c>
      <c r="C16" s="5">
        <v>9</v>
      </c>
      <c r="D16" s="5">
        <v>5</v>
      </c>
      <c r="E16" s="5">
        <v>2</v>
      </c>
      <c r="F16" s="6">
        <f t="shared" si="0"/>
        <v>90</v>
      </c>
      <c r="G16" s="6">
        <f t="shared" si="1"/>
        <v>63</v>
      </c>
      <c r="H16" s="5" t="s">
        <v>474</v>
      </c>
      <c r="I16" s="5" t="s">
        <v>475</v>
      </c>
      <c r="J16" s="2"/>
    </row>
    <row r="17" customHeight="1" spans="1:10">
      <c r="A17" s="2" t="s">
        <v>476</v>
      </c>
      <c r="B17" s="2" t="s">
        <v>477</v>
      </c>
      <c r="C17" s="5">
        <v>23</v>
      </c>
      <c r="D17" s="5">
        <v>18</v>
      </c>
      <c r="E17" s="5">
        <v>2.6</v>
      </c>
      <c r="F17" s="6">
        <f t="shared" si="0"/>
        <v>1076.4</v>
      </c>
      <c r="G17" s="6">
        <f t="shared" si="1"/>
        <v>753.48</v>
      </c>
      <c r="H17" s="5" t="s">
        <v>478</v>
      </c>
      <c r="I17" s="5" t="s">
        <v>479</v>
      </c>
      <c r="J17" s="2"/>
    </row>
    <row r="18" customHeight="1" spans="1:10">
      <c r="A18" s="2" t="s">
        <v>480</v>
      </c>
      <c r="B18" s="2" t="s">
        <v>481</v>
      </c>
      <c r="C18" s="5">
        <v>8.5</v>
      </c>
      <c r="D18" s="5">
        <v>6.6</v>
      </c>
      <c r="E18" s="5">
        <v>1.8</v>
      </c>
      <c r="F18" s="6">
        <f t="shared" si="0"/>
        <v>100.98</v>
      </c>
      <c r="G18" s="6">
        <f t="shared" si="1"/>
        <v>70.686</v>
      </c>
      <c r="H18" s="5" t="s">
        <v>482</v>
      </c>
      <c r="I18" s="5" t="s">
        <v>483</v>
      </c>
      <c r="J18" s="2"/>
    </row>
    <row r="19" customHeight="1" spans="1:10">
      <c r="A19" s="2">
        <v>14</v>
      </c>
      <c r="B19" s="2"/>
      <c r="C19" s="5"/>
      <c r="D19" s="5"/>
      <c r="E19" s="5"/>
      <c r="F19" s="6">
        <f>SUM(F5:F18)</f>
        <v>2341.46</v>
      </c>
      <c r="G19" s="6">
        <f t="shared" si="1"/>
        <v>1639.022</v>
      </c>
      <c r="H19" s="5"/>
      <c r="I19" s="5"/>
      <c r="J19" s="2"/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0"/>
  <sheetViews>
    <sheetView workbookViewId="0">
      <selection activeCell="K106" sqref="K106"/>
    </sheetView>
  </sheetViews>
  <sheetFormatPr defaultColWidth="9" defaultRowHeight="21" customHeight="1"/>
  <cols>
    <col min="1" max="1" width="12.5" style="1" customWidth="1"/>
    <col min="2" max="2" width="15.875" style="1" customWidth="1"/>
    <col min="3" max="5" width="9" style="1"/>
    <col min="6" max="7" width="11.5" style="1"/>
    <col min="8" max="8" width="25.875" style="1" customWidth="1"/>
    <col min="9" max="9" width="13.625" style="1" customWidth="1"/>
    <col min="10" max="10" width="11.625" style="1" customWidth="1"/>
    <col min="11" max="16384" width="9" style="1"/>
  </cols>
  <sheetData>
    <row r="1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customHeight="1" spans="1:10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 t="s">
        <v>5</v>
      </c>
      <c r="I3" s="9" t="s">
        <v>6</v>
      </c>
      <c r="J3" s="9" t="s">
        <v>7</v>
      </c>
    </row>
    <row r="4" customHeight="1" spans="1:10">
      <c r="A4" s="9"/>
      <c r="B4" s="9"/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/>
      <c r="I4" s="9"/>
      <c r="J4" s="9"/>
    </row>
    <row r="5" customHeight="1" spans="1:9">
      <c r="A5" s="7" t="s">
        <v>484</v>
      </c>
      <c r="B5" s="7" t="s">
        <v>485</v>
      </c>
      <c r="C5" s="7">
        <v>10.6</v>
      </c>
      <c r="D5" s="7">
        <v>3</v>
      </c>
      <c r="E5" s="7">
        <v>3</v>
      </c>
      <c r="F5" s="8">
        <f>PRODUCT(C5:E5)</f>
        <v>95.4</v>
      </c>
      <c r="G5" s="8">
        <f>F5*0.7</f>
        <v>66.78</v>
      </c>
      <c r="H5" s="7" t="s">
        <v>486</v>
      </c>
      <c r="I5" s="7" t="s">
        <v>487</v>
      </c>
    </row>
    <row r="6" customHeight="1" spans="1:9">
      <c r="A6" s="7" t="s">
        <v>488</v>
      </c>
      <c r="B6" s="7" t="s">
        <v>485</v>
      </c>
      <c r="C6" s="7">
        <v>11.8</v>
      </c>
      <c r="D6" s="7">
        <v>4</v>
      </c>
      <c r="E6" s="7">
        <v>2.2</v>
      </c>
      <c r="F6" s="8">
        <f t="shared" ref="F6:F37" si="0">PRODUCT(C6:E6)</f>
        <v>103.84</v>
      </c>
      <c r="G6" s="8">
        <f t="shared" ref="G6:G37" si="1">F6*0.7</f>
        <v>72.688</v>
      </c>
      <c r="H6" s="7" t="s">
        <v>489</v>
      </c>
      <c r="I6" s="7" t="s">
        <v>490</v>
      </c>
    </row>
    <row r="7" customHeight="1" spans="1:9">
      <c r="A7" s="7" t="s">
        <v>491</v>
      </c>
      <c r="B7" s="7" t="s">
        <v>485</v>
      </c>
      <c r="C7" s="7">
        <v>8</v>
      </c>
      <c r="D7" s="7">
        <v>4</v>
      </c>
      <c r="E7" s="7">
        <v>2.8</v>
      </c>
      <c r="F7" s="8">
        <f t="shared" si="0"/>
        <v>89.6</v>
      </c>
      <c r="G7" s="8">
        <f t="shared" si="1"/>
        <v>62.72</v>
      </c>
      <c r="H7" s="7" t="s">
        <v>492</v>
      </c>
      <c r="I7" s="7" t="s">
        <v>493</v>
      </c>
    </row>
    <row r="8" customHeight="1" spans="1:9">
      <c r="A8" s="7" t="s">
        <v>494</v>
      </c>
      <c r="B8" s="7" t="s">
        <v>495</v>
      </c>
      <c r="C8" s="7">
        <v>5.5</v>
      </c>
      <c r="D8" s="7">
        <v>4.5</v>
      </c>
      <c r="E8" s="7">
        <v>3</v>
      </c>
      <c r="F8" s="8">
        <f t="shared" si="0"/>
        <v>74.25</v>
      </c>
      <c r="G8" s="8">
        <f t="shared" si="1"/>
        <v>51.975</v>
      </c>
      <c r="H8" s="7" t="s">
        <v>496</v>
      </c>
      <c r="I8" s="7" t="s">
        <v>497</v>
      </c>
    </row>
    <row r="9" customHeight="1" spans="1:9">
      <c r="A9" s="7" t="s">
        <v>498</v>
      </c>
      <c r="B9" s="7" t="s">
        <v>499</v>
      </c>
      <c r="C9" s="7">
        <v>8.5</v>
      </c>
      <c r="D9" s="7">
        <v>4.5</v>
      </c>
      <c r="E9" s="7">
        <v>3</v>
      </c>
      <c r="F9" s="8">
        <f t="shared" si="0"/>
        <v>114.75</v>
      </c>
      <c r="G9" s="8">
        <f t="shared" si="1"/>
        <v>80.325</v>
      </c>
      <c r="H9" s="7" t="s">
        <v>500</v>
      </c>
      <c r="I9" s="7" t="s">
        <v>501</v>
      </c>
    </row>
    <row r="10" customHeight="1" spans="1:9">
      <c r="A10" s="7" t="s">
        <v>502</v>
      </c>
      <c r="B10" s="7" t="s">
        <v>499</v>
      </c>
      <c r="C10" s="7">
        <v>11</v>
      </c>
      <c r="D10" s="7">
        <v>3.8</v>
      </c>
      <c r="E10" s="7">
        <v>3</v>
      </c>
      <c r="F10" s="8">
        <f t="shared" si="0"/>
        <v>125.4</v>
      </c>
      <c r="G10" s="8">
        <f t="shared" si="1"/>
        <v>87.78</v>
      </c>
      <c r="H10" s="7" t="s">
        <v>503</v>
      </c>
      <c r="I10" s="7" t="s">
        <v>504</v>
      </c>
    </row>
    <row r="11" customHeight="1" spans="1:9">
      <c r="A11" s="7" t="s">
        <v>505</v>
      </c>
      <c r="B11" s="7" t="s">
        <v>506</v>
      </c>
      <c r="C11" s="7">
        <v>13</v>
      </c>
      <c r="D11" s="7">
        <v>9.5</v>
      </c>
      <c r="E11" s="7">
        <v>2.5</v>
      </c>
      <c r="F11" s="8">
        <f t="shared" si="0"/>
        <v>308.75</v>
      </c>
      <c r="G11" s="8">
        <f t="shared" si="1"/>
        <v>216.125</v>
      </c>
      <c r="H11" s="7" t="s">
        <v>507</v>
      </c>
      <c r="I11" s="7" t="s">
        <v>508</v>
      </c>
    </row>
    <row r="12" customHeight="1" spans="1:9">
      <c r="A12" s="7" t="s">
        <v>509</v>
      </c>
      <c r="B12" s="7" t="s">
        <v>510</v>
      </c>
      <c r="C12" s="7">
        <v>12</v>
      </c>
      <c r="D12" s="7">
        <v>4.5</v>
      </c>
      <c r="E12" s="7">
        <v>1.8</v>
      </c>
      <c r="F12" s="8">
        <f t="shared" si="0"/>
        <v>97.2</v>
      </c>
      <c r="G12" s="8">
        <f t="shared" si="1"/>
        <v>68.04</v>
      </c>
      <c r="H12" s="7" t="s">
        <v>511</v>
      </c>
      <c r="I12" s="7" t="s">
        <v>512</v>
      </c>
    </row>
    <row r="13" customHeight="1" spans="1:9">
      <c r="A13" s="7" t="s">
        <v>513</v>
      </c>
      <c r="B13" s="7" t="s">
        <v>510</v>
      </c>
      <c r="C13" s="7">
        <v>12</v>
      </c>
      <c r="D13" s="7">
        <v>4</v>
      </c>
      <c r="E13" s="7">
        <v>2.5</v>
      </c>
      <c r="F13" s="8">
        <f t="shared" si="0"/>
        <v>120</v>
      </c>
      <c r="G13" s="8">
        <f t="shared" si="1"/>
        <v>84</v>
      </c>
      <c r="H13" s="7" t="s">
        <v>514</v>
      </c>
      <c r="I13" s="7" t="s">
        <v>515</v>
      </c>
    </row>
    <row r="14" customHeight="1" spans="1:9">
      <c r="A14" s="7" t="s">
        <v>516</v>
      </c>
      <c r="B14" s="7" t="s">
        <v>485</v>
      </c>
      <c r="C14" s="7">
        <v>7.8</v>
      </c>
      <c r="D14" s="7">
        <v>4.3</v>
      </c>
      <c r="E14" s="7">
        <v>2.5</v>
      </c>
      <c r="F14" s="8">
        <f t="shared" si="0"/>
        <v>83.85</v>
      </c>
      <c r="G14" s="8">
        <f t="shared" si="1"/>
        <v>58.695</v>
      </c>
      <c r="H14" s="7" t="s">
        <v>517</v>
      </c>
      <c r="I14" s="7" t="s">
        <v>518</v>
      </c>
    </row>
    <row r="15" customHeight="1" spans="1:9">
      <c r="A15" s="7" t="s">
        <v>519</v>
      </c>
      <c r="B15" s="7" t="s">
        <v>506</v>
      </c>
      <c r="C15" s="7">
        <v>9</v>
      </c>
      <c r="D15" s="7">
        <v>3.8</v>
      </c>
      <c r="E15" s="7">
        <v>2.5</v>
      </c>
      <c r="F15" s="8">
        <f t="shared" si="0"/>
        <v>85.5</v>
      </c>
      <c r="G15" s="8">
        <f t="shared" si="1"/>
        <v>59.85</v>
      </c>
      <c r="H15" s="7" t="s">
        <v>520</v>
      </c>
      <c r="I15" s="7" t="s">
        <v>521</v>
      </c>
    </row>
    <row r="16" customHeight="1" spans="1:9">
      <c r="A16" s="7" t="s">
        <v>522</v>
      </c>
      <c r="B16" s="7" t="s">
        <v>510</v>
      </c>
      <c r="C16" s="7">
        <v>8.5</v>
      </c>
      <c r="D16" s="7">
        <v>4.5</v>
      </c>
      <c r="E16" s="7">
        <v>2</v>
      </c>
      <c r="F16" s="8">
        <f t="shared" si="0"/>
        <v>76.5</v>
      </c>
      <c r="G16" s="8">
        <f t="shared" si="1"/>
        <v>53.55</v>
      </c>
      <c r="H16" s="7" t="s">
        <v>523</v>
      </c>
      <c r="I16" s="7" t="s">
        <v>524</v>
      </c>
    </row>
    <row r="17" customHeight="1" spans="1:9">
      <c r="A17" s="7" t="s">
        <v>525</v>
      </c>
      <c r="B17" s="7" t="s">
        <v>506</v>
      </c>
      <c r="C17" s="7">
        <v>9</v>
      </c>
      <c r="D17" s="7">
        <v>3.8</v>
      </c>
      <c r="E17" s="7">
        <v>2.5</v>
      </c>
      <c r="F17" s="8">
        <f t="shared" si="0"/>
        <v>85.5</v>
      </c>
      <c r="G17" s="8">
        <f t="shared" si="1"/>
        <v>59.85</v>
      </c>
      <c r="H17" s="7" t="s">
        <v>526</v>
      </c>
      <c r="I17" s="7" t="s">
        <v>527</v>
      </c>
    </row>
    <row r="18" customHeight="1" spans="1:9">
      <c r="A18" s="7" t="s">
        <v>528</v>
      </c>
      <c r="B18" s="7" t="s">
        <v>506</v>
      </c>
      <c r="C18" s="7">
        <v>6</v>
      </c>
      <c r="D18" s="7">
        <v>4.5</v>
      </c>
      <c r="E18" s="7">
        <v>2.7</v>
      </c>
      <c r="F18" s="8">
        <f t="shared" si="0"/>
        <v>72.9</v>
      </c>
      <c r="G18" s="8">
        <f t="shared" si="1"/>
        <v>51.03</v>
      </c>
      <c r="H18" s="7" t="s">
        <v>529</v>
      </c>
      <c r="I18" s="7" t="s">
        <v>530</v>
      </c>
    </row>
    <row r="19" customHeight="1" spans="1:9">
      <c r="A19" s="7" t="s">
        <v>531</v>
      </c>
      <c r="B19" s="7" t="s">
        <v>532</v>
      </c>
      <c r="C19" s="7">
        <v>40</v>
      </c>
      <c r="D19" s="7">
        <v>8</v>
      </c>
      <c r="E19" s="7">
        <v>4</v>
      </c>
      <c r="F19" s="8">
        <f t="shared" si="0"/>
        <v>1280</v>
      </c>
      <c r="G19" s="8">
        <f t="shared" si="1"/>
        <v>896</v>
      </c>
      <c r="H19" s="7" t="s">
        <v>533</v>
      </c>
      <c r="I19" s="7" t="s">
        <v>534</v>
      </c>
    </row>
    <row r="20" customHeight="1" spans="1:9">
      <c r="A20" s="7" t="s">
        <v>535</v>
      </c>
      <c r="B20" s="7" t="s">
        <v>532</v>
      </c>
      <c r="C20" s="7">
        <v>9</v>
      </c>
      <c r="D20" s="7">
        <v>4.3</v>
      </c>
      <c r="E20" s="7">
        <v>2.5</v>
      </c>
      <c r="F20" s="8">
        <f t="shared" si="0"/>
        <v>96.75</v>
      </c>
      <c r="G20" s="8">
        <f t="shared" si="1"/>
        <v>67.725</v>
      </c>
      <c r="H20" s="7" t="s">
        <v>536</v>
      </c>
      <c r="I20" s="7" t="s">
        <v>537</v>
      </c>
    </row>
    <row r="21" customHeight="1" spans="1:9">
      <c r="A21" s="7" t="s">
        <v>538</v>
      </c>
      <c r="B21" s="7" t="s">
        <v>532</v>
      </c>
      <c r="C21" s="7">
        <v>8.7</v>
      </c>
      <c r="D21" s="7">
        <v>6.8</v>
      </c>
      <c r="E21" s="7">
        <v>2</v>
      </c>
      <c r="F21" s="8">
        <f t="shared" si="0"/>
        <v>118.32</v>
      </c>
      <c r="G21" s="8">
        <f t="shared" si="1"/>
        <v>82.824</v>
      </c>
      <c r="H21" s="7" t="s">
        <v>539</v>
      </c>
      <c r="I21" s="7" t="s">
        <v>540</v>
      </c>
    </row>
    <row r="22" customHeight="1" spans="1:9">
      <c r="A22" s="7" t="s">
        <v>541</v>
      </c>
      <c r="B22" s="7" t="s">
        <v>532</v>
      </c>
      <c r="C22" s="7">
        <v>7.5</v>
      </c>
      <c r="D22" s="7">
        <v>5</v>
      </c>
      <c r="E22" s="7">
        <v>2</v>
      </c>
      <c r="F22" s="8">
        <f t="shared" si="0"/>
        <v>75</v>
      </c>
      <c r="G22" s="8">
        <f t="shared" si="1"/>
        <v>52.5</v>
      </c>
      <c r="H22" s="7" t="s">
        <v>542</v>
      </c>
      <c r="I22" s="7" t="s">
        <v>543</v>
      </c>
    </row>
    <row r="23" customHeight="1" spans="1:9">
      <c r="A23" s="7" t="s">
        <v>544</v>
      </c>
      <c r="B23" s="7" t="s">
        <v>532</v>
      </c>
      <c r="C23" s="7">
        <v>12</v>
      </c>
      <c r="D23" s="7">
        <v>4</v>
      </c>
      <c r="E23" s="7">
        <v>2.5</v>
      </c>
      <c r="F23" s="8">
        <f t="shared" si="0"/>
        <v>120</v>
      </c>
      <c r="G23" s="8">
        <f t="shared" si="1"/>
        <v>84</v>
      </c>
      <c r="H23" s="7" t="s">
        <v>545</v>
      </c>
      <c r="I23" s="7" t="s">
        <v>546</v>
      </c>
    </row>
    <row r="24" customHeight="1" spans="1:9">
      <c r="A24" s="7" t="s">
        <v>547</v>
      </c>
      <c r="B24" s="7" t="s">
        <v>532</v>
      </c>
      <c r="C24" s="7">
        <v>7.9</v>
      </c>
      <c r="D24" s="7">
        <v>4.4</v>
      </c>
      <c r="E24" s="7">
        <v>2.5</v>
      </c>
      <c r="F24" s="8">
        <f t="shared" si="0"/>
        <v>86.9</v>
      </c>
      <c r="G24" s="8">
        <f t="shared" si="1"/>
        <v>60.83</v>
      </c>
      <c r="H24" s="7" t="s">
        <v>548</v>
      </c>
      <c r="I24" s="7" t="s">
        <v>549</v>
      </c>
    </row>
    <row r="25" customHeight="1" spans="1:9">
      <c r="A25" s="7" t="s">
        <v>550</v>
      </c>
      <c r="B25" s="7" t="s">
        <v>532</v>
      </c>
      <c r="C25" s="7">
        <v>9</v>
      </c>
      <c r="D25" s="7">
        <v>5</v>
      </c>
      <c r="E25" s="7">
        <v>2.5</v>
      </c>
      <c r="F25" s="8">
        <f t="shared" si="0"/>
        <v>112.5</v>
      </c>
      <c r="G25" s="8">
        <f t="shared" si="1"/>
        <v>78.75</v>
      </c>
      <c r="H25" s="7" t="s">
        <v>551</v>
      </c>
      <c r="I25" s="7" t="s">
        <v>552</v>
      </c>
    </row>
    <row r="26" customHeight="1" spans="1:9">
      <c r="A26" s="7" t="s">
        <v>553</v>
      </c>
      <c r="B26" s="7" t="s">
        <v>554</v>
      </c>
      <c r="C26" s="7">
        <v>10</v>
      </c>
      <c r="D26" s="7">
        <v>3.1</v>
      </c>
      <c r="E26" s="7">
        <v>2.5</v>
      </c>
      <c r="F26" s="8">
        <f t="shared" si="0"/>
        <v>77.5</v>
      </c>
      <c r="G26" s="8">
        <f t="shared" si="1"/>
        <v>54.25</v>
      </c>
      <c r="H26" s="7" t="s">
        <v>555</v>
      </c>
      <c r="I26" s="7" t="s">
        <v>556</v>
      </c>
    </row>
    <row r="27" customHeight="1" spans="1:9">
      <c r="A27" s="7" t="s">
        <v>557</v>
      </c>
      <c r="B27" s="7" t="s">
        <v>558</v>
      </c>
      <c r="C27" s="7">
        <v>8.2</v>
      </c>
      <c r="D27" s="7">
        <v>4.5</v>
      </c>
      <c r="E27" s="7">
        <v>3</v>
      </c>
      <c r="F27" s="8">
        <f t="shared" si="0"/>
        <v>110.7</v>
      </c>
      <c r="G27" s="8">
        <f t="shared" si="1"/>
        <v>77.49</v>
      </c>
      <c r="H27" s="7" t="s">
        <v>559</v>
      </c>
      <c r="I27" s="7" t="s">
        <v>560</v>
      </c>
    </row>
    <row r="28" customHeight="1" spans="1:9">
      <c r="A28" s="7" t="s">
        <v>561</v>
      </c>
      <c r="B28" s="7" t="s">
        <v>558</v>
      </c>
      <c r="C28" s="7">
        <v>12</v>
      </c>
      <c r="D28" s="7">
        <v>4</v>
      </c>
      <c r="E28" s="7">
        <v>1.7</v>
      </c>
      <c r="F28" s="8">
        <f t="shared" si="0"/>
        <v>81.6</v>
      </c>
      <c r="G28" s="8">
        <f t="shared" si="1"/>
        <v>57.12</v>
      </c>
      <c r="H28" s="7" t="s">
        <v>562</v>
      </c>
      <c r="I28" s="7" t="s">
        <v>563</v>
      </c>
    </row>
    <row r="29" s="1" customFormat="1" customHeight="1" spans="1:9">
      <c r="A29" s="7" t="s">
        <v>564</v>
      </c>
      <c r="B29" s="7" t="s">
        <v>558</v>
      </c>
      <c r="C29" s="7">
        <v>10</v>
      </c>
      <c r="D29" s="7">
        <v>5.5</v>
      </c>
      <c r="E29" s="7">
        <v>3</v>
      </c>
      <c r="F29" s="8">
        <f t="shared" si="0"/>
        <v>165</v>
      </c>
      <c r="G29" s="8">
        <f t="shared" si="1"/>
        <v>115.5</v>
      </c>
      <c r="H29" s="7" t="s">
        <v>565</v>
      </c>
      <c r="I29" s="7" t="s">
        <v>566</v>
      </c>
    </row>
    <row r="30" customHeight="1" spans="1:9">
      <c r="A30" s="7" t="s">
        <v>567</v>
      </c>
      <c r="B30" s="7" t="s">
        <v>558</v>
      </c>
      <c r="C30" s="7">
        <v>9.8</v>
      </c>
      <c r="D30" s="7">
        <v>4.6</v>
      </c>
      <c r="E30" s="7">
        <v>2.5</v>
      </c>
      <c r="F30" s="8">
        <f t="shared" si="0"/>
        <v>112.7</v>
      </c>
      <c r="G30" s="8">
        <f t="shared" si="1"/>
        <v>78.89</v>
      </c>
      <c r="H30" s="7" t="s">
        <v>568</v>
      </c>
      <c r="I30" s="7" t="s">
        <v>569</v>
      </c>
    </row>
    <row r="31" customHeight="1" spans="1:9">
      <c r="A31" s="7" t="s">
        <v>570</v>
      </c>
      <c r="B31" s="7" t="s">
        <v>571</v>
      </c>
      <c r="C31" s="7">
        <v>21.5</v>
      </c>
      <c r="D31" s="7">
        <v>6.4</v>
      </c>
      <c r="E31" s="7">
        <v>3.5</v>
      </c>
      <c r="F31" s="8">
        <f t="shared" si="0"/>
        <v>481.6</v>
      </c>
      <c r="G31" s="8">
        <f t="shared" si="1"/>
        <v>337.12</v>
      </c>
      <c r="H31" s="7" t="s">
        <v>572</v>
      </c>
      <c r="I31" s="7" t="s">
        <v>573</v>
      </c>
    </row>
    <row r="32" customHeight="1" spans="1:9">
      <c r="A32" s="7" t="s">
        <v>574</v>
      </c>
      <c r="B32" s="7" t="s">
        <v>554</v>
      </c>
      <c r="C32" s="7">
        <v>8.5</v>
      </c>
      <c r="D32" s="7">
        <v>4.5</v>
      </c>
      <c r="E32" s="7">
        <v>3.5</v>
      </c>
      <c r="F32" s="8">
        <f t="shared" si="0"/>
        <v>133.875</v>
      </c>
      <c r="G32" s="8">
        <f t="shared" si="1"/>
        <v>93.7125</v>
      </c>
      <c r="H32" s="7" t="s">
        <v>575</v>
      </c>
      <c r="I32" s="7" t="s">
        <v>576</v>
      </c>
    </row>
    <row r="33" customHeight="1" spans="1:9">
      <c r="A33" s="7" t="s">
        <v>577</v>
      </c>
      <c r="B33" s="7" t="s">
        <v>554</v>
      </c>
      <c r="C33" s="7">
        <v>6.9</v>
      </c>
      <c r="D33" s="7">
        <v>4.8</v>
      </c>
      <c r="E33" s="7">
        <v>3</v>
      </c>
      <c r="F33" s="8">
        <f t="shared" si="0"/>
        <v>99.36</v>
      </c>
      <c r="G33" s="8">
        <f t="shared" si="1"/>
        <v>69.552</v>
      </c>
      <c r="H33" s="7" t="s">
        <v>211</v>
      </c>
      <c r="I33" s="7" t="s">
        <v>578</v>
      </c>
    </row>
    <row r="34" customHeight="1" spans="1:9">
      <c r="A34" s="7" t="s">
        <v>579</v>
      </c>
      <c r="B34" s="7" t="s">
        <v>580</v>
      </c>
      <c r="C34" s="7">
        <v>8.5</v>
      </c>
      <c r="D34" s="7">
        <v>5.2</v>
      </c>
      <c r="E34" s="7">
        <v>2.5</v>
      </c>
      <c r="F34" s="8">
        <f t="shared" si="0"/>
        <v>110.5</v>
      </c>
      <c r="G34" s="8">
        <f t="shared" si="1"/>
        <v>77.35</v>
      </c>
      <c r="H34" s="7" t="s">
        <v>581</v>
      </c>
      <c r="I34" s="7" t="s">
        <v>582</v>
      </c>
    </row>
    <row r="35" customHeight="1" spans="1:9">
      <c r="A35" s="7" t="s">
        <v>583</v>
      </c>
      <c r="B35" s="7" t="s">
        <v>558</v>
      </c>
      <c r="C35" s="7">
        <v>7.8</v>
      </c>
      <c r="D35" s="7">
        <v>4.2</v>
      </c>
      <c r="E35" s="7">
        <v>3</v>
      </c>
      <c r="F35" s="8">
        <f t="shared" si="0"/>
        <v>98.28</v>
      </c>
      <c r="G35" s="8">
        <f t="shared" si="1"/>
        <v>68.796</v>
      </c>
      <c r="H35" s="7" t="s">
        <v>584</v>
      </c>
      <c r="I35" s="7" t="s">
        <v>585</v>
      </c>
    </row>
    <row r="36" customHeight="1" spans="1:9">
      <c r="A36" s="7" t="s">
        <v>586</v>
      </c>
      <c r="B36" s="7" t="s">
        <v>587</v>
      </c>
      <c r="C36" s="7">
        <v>8.5</v>
      </c>
      <c r="D36" s="7">
        <v>4</v>
      </c>
      <c r="E36" s="7">
        <v>2.2</v>
      </c>
      <c r="F36" s="8">
        <f t="shared" si="0"/>
        <v>74.8</v>
      </c>
      <c r="G36" s="8">
        <f t="shared" si="1"/>
        <v>52.36</v>
      </c>
      <c r="H36" s="7" t="s">
        <v>588</v>
      </c>
      <c r="I36" s="7" t="s">
        <v>589</v>
      </c>
    </row>
    <row r="37" customHeight="1" spans="1:9">
      <c r="A37" s="7" t="s">
        <v>590</v>
      </c>
      <c r="B37" s="7" t="s">
        <v>591</v>
      </c>
      <c r="C37" s="7">
        <v>14</v>
      </c>
      <c r="D37" s="7">
        <v>4</v>
      </c>
      <c r="E37" s="7">
        <v>2.2</v>
      </c>
      <c r="F37" s="8">
        <f t="shared" si="0"/>
        <v>123.2</v>
      </c>
      <c r="G37" s="8">
        <f t="shared" si="1"/>
        <v>86.24</v>
      </c>
      <c r="H37" s="7" t="s">
        <v>592</v>
      </c>
      <c r="I37" s="7" t="s">
        <v>593</v>
      </c>
    </row>
    <row r="38" customHeight="1" spans="1:9">
      <c r="A38" s="7" t="s">
        <v>594</v>
      </c>
      <c r="B38" s="7" t="s">
        <v>591</v>
      </c>
      <c r="C38" s="7">
        <v>8.3</v>
      </c>
      <c r="D38" s="7">
        <v>5.2</v>
      </c>
      <c r="E38" s="7">
        <v>3</v>
      </c>
      <c r="F38" s="8">
        <f t="shared" ref="F38:F69" si="2">PRODUCT(C38:E38)</f>
        <v>129.48</v>
      </c>
      <c r="G38" s="8">
        <f t="shared" ref="G38:G69" si="3">F38*0.7</f>
        <v>90.636</v>
      </c>
      <c r="H38" s="7" t="s">
        <v>595</v>
      </c>
      <c r="I38" s="7" t="s">
        <v>596</v>
      </c>
    </row>
    <row r="39" customHeight="1" spans="1:9">
      <c r="A39" s="7" t="s">
        <v>597</v>
      </c>
      <c r="B39" s="7" t="s">
        <v>591</v>
      </c>
      <c r="C39" s="7">
        <v>14</v>
      </c>
      <c r="D39" s="7">
        <v>6</v>
      </c>
      <c r="E39" s="7">
        <v>3</v>
      </c>
      <c r="F39" s="8">
        <f t="shared" si="2"/>
        <v>252</v>
      </c>
      <c r="G39" s="8">
        <f t="shared" si="3"/>
        <v>176.4</v>
      </c>
      <c r="H39" s="7" t="s">
        <v>598</v>
      </c>
      <c r="I39" s="7" t="s">
        <v>599</v>
      </c>
    </row>
    <row r="40" customHeight="1" spans="1:9">
      <c r="A40" s="7" t="s">
        <v>600</v>
      </c>
      <c r="B40" s="7" t="s">
        <v>591</v>
      </c>
      <c r="C40" s="7">
        <v>13</v>
      </c>
      <c r="D40" s="7">
        <v>4</v>
      </c>
      <c r="E40" s="7">
        <v>2.8</v>
      </c>
      <c r="F40" s="8">
        <f t="shared" si="2"/>
        <v>145.6</v>
      </c>
      <c r="G40" s="8">
        <f t="shared" si="3"/>
        <v>101.92</v>
      </c>
      <c r="H40" s="7" t="s">
        <v>601</v>
      </c>
      <c r="I40" s="7" t="s">
        <v>602</v>
      </c>
    </row>
    <row r="41" customHeight="1" spans="1:9">
      <c r="A41" s="7" t="s">
        <v>603</v>
      </c>
      <c r="B41" s="7" t="s">
        <v>604</v>
      </c>
      <c r="C41" s="7">
        <v>12</v>
      </c>
      <c r="D41" s="7">
        <v>4.7</v>
      </c>
      <c r="E41" s="7">
        <v>5</v>
      </c>
      <c r="F41" s="8">
        <f t="shared" si="2"/>
        <v>282</v>
      </c>
      <c r="G41" s="8">
        <f t="shared" si="3"/>
        <v>197.4</v>
      </c>
      <c r="H41" s="7" t="s">
        <v>605</v>
      </c>
      <c r="I41" s="7" t="s">
        <v>606</v>
      </c>
    </row>
    <row r="42" customHeight="1" spans="1:9">
      <c r="A42" s="7" t="s">
        <v>607</v>
      </c>
      <c r="B42" s="7" t="s">
        <v>608</v>
      </c>
      <c r="C42" s="7">
        <v>30</v>
      </c>
      <c r="D42" s="7">
        <v>17</v>
      </c>
      <c r="E42" s="7">
        <v>3</v>
      </c>
      <c r="F42" s="8">
        <f t="shared" si="2"/>
        <v>1530</v>
      </c>
      <c r="G42" s="8">
        <f t="shared" si="3"/>
        <v>1071</v>
      </c>
      <c r="H42" s="7" t="s">
        <v>609</v>
      </c>
      <c r="I42" s="7" t="s">
        <v>610</v>
      </c>
    </row>
    <row r="43" customHeight="1" spans="1:9">
      <c r="A43" s="7" t="s">
        <v>611</v>
      </c>
      <c r="B43" s="7" t="s">
        <v>612</v>
      </c>
      <c r="C43" s="7">
        <v>10</v>
      </c>
      <c r="D43" s="7">
        <v>6</v>
      </c>
      <c r="E43" s="7">
        <v>4.5</v>
      </c>
      <c r="F43" s="8">
        <f t="shared" si="2"/>
        <v>270</v>
      </c>
      <c r="G43" s="8">
        <f t="shared" si="3"/>
        <v>189</v>
      </c>
      <c r="H43" s="7" t="s">
        <v>613</v>
      </c>
      <c r="I43" s="7" t="s">
        <v>614</v>
      </c>
    </row>
    <row r="44" customHeight="1" spans="1:9">
      <c r="A44" s="7" t="s">
        <v>615</v>
      </c>
      <c r="B44" s="7" t="s">
        <v>608</v>
      </c>
      <c r="C44" s="7">
        <v>14</v>
      </c>
      <c r="D44" s="7">
        <v>4</v>
      </c>
      <c r="E44" s="7">
        <v>2.6</v>
      </c>
      <c r="F44" s="8">
        <f t="shared" si="2"/>
        <v>145.6</v>
      </c>
      <c r="G44" s="8">
        <f t="shared" si="3"/>
        <v>101.92</v>
      </c>
      <c r="H44" s="7" t="s">
        <v>616</v>
      </c>
      <c r="I44" s="7" t="s">
        <v>617</v>
      </c>
    </row>
    <row r="45" customHeight="1" spans="1:9">
      <c r="A45" s="7" t="s">
        <v>618</v>
      </c>
      <c r="B45" s="7" t="s">
        <v>619</v>
      </c>
      <c r="C45" s="7">
        <v>17</v>
      </c>
      <c r="D45" s="7">
        <v>3.5</v>
      </c>
      <c r="E45" s="7">
        <v>2</v>
      </c>
      <c r="F45" s="8">
        <f t="shared" si="2"/>
        <v>119</v>
      </c>
      <c r="G45" s="8">
        <f t="shared" si="3"/>
        <v>83.3</v>
      </c>
      <c r="H45" s="7" t="s">
        <v>620</v>
      </c>
      <c r="I45" s="7" t="s">
        <v>621</v>
      </c>
    </row>
    <row r="46" customHeight="1" spans="1:9">
      <c r="A46" s="7" t="s">
        <v>622</v>
      </c>
      <c r="B46" s="7" t="s">
        <v>623</v>
      </c>
      <c r="C46" s="7">
        <v>18</v>
      </c>
      <c r="D46" s="7">
        <v>5</v>
      </c>
      <c r="E46" s="7">
        <v>2</v>
      </c>
      <c r="F46" s="8">
        <f t="shared" si="2"/>
        <v>180</v>
      </c>
      <c r="G46" s="8">
        <f t="shared" si="3"/>
        <v>126</v>
      </c>
      <c r="H46" s="7" t="s">
        <v>624</v>
      </c>
      <c r="I46" s="7" t="s">
        <v>625</v>
      </c>
    </row>
    <row r="47" customHeight="1" spans="1:9">
      <c r="A47" s="7" t="s">
        <v>626</v>
      </c>
      <c r="B47" s="7" t="s">
        <v>619</v>
      </c>
      <c r="C47" s="7">
        <v>6</v>
      </c>
      <c r="D47" s="7">
        <v>4.5</v>
      </c>
      <c r="E47" s="7">
        <v>3</v>
      </c>
      <c r="F47" s="8">
        <f t="shared" si="2"/>
        <v>81</v>
      </c>
      <c r="G47" s="8">
        <f t="shared" si="3"/>
        <v>56.7</v>
      </c>
      <c r="H47" s="7" t="s">
        <v>627</v>
      </c>
      <c r="I47" s="7" t="s">
        <v>628</v>
      </c>
    </row>
    <row r="48" customHeight="1" spans="1:9">
      <c r="A48" s="7" t="s">
        <v>629</v>
      </c>
      <c r="B48" s="7" t="s">
        <v>630</v>
      </c>
      <c r="C48" s="7">
        <v>8</v>
      </c>
      <c r="D48" s="7">
        <v>3.6</v>
      </c>
      <c r="E48" s="7">
        <v>3</v>
      </c>
      <c r="F48" s="8">
        <f t="shared" si="2"/>
        <v>86.4</v>
      </c>
      <c r="G48" s="8">
        <f t="shared" si="3"/>
        <v>60.48</v>
      </c>
      <c r="H48" s="7" t="s">
        <v>631</v>
      </c>
      <c r="I48" s="7" t="s">
        <v>632</v>
      </c>
    </row>
    <row r="49" customHeight="1" spans="1:9">
      <c r="A49" s="7" t="s">
        <v>633</v>
      </c>
      <c r="B49" s="7" t="s">
        <v>634</v>
      </c>
      <c r="C49" s="7">
        <v>12</v>
      </c>
      <c r="D49" s="7">
        <v>3.5</v>
      </c>
      <c r="E49" s="7">
        <v>3.5</v>
      </c>
      <c r="F49" s="8">
        <f t="shared" si="2"/>
        <v>147</v>
      </c>
      <c r="G49" s="8">
        <f t="shared" si="3"/>
        <v>102.9</v>
      </c>
      <c r="H49" s="7" t="s">
        <v>635</v>
      </c>
      <c r="I49" s="7" t="s">
        <v>636</v>
      </c>
    </row>
    <row r="50" customHeight="1" spans="1:9">
      <c r="A50" s="7" t="s">
        <v>637</v>
      </c>
      <c r="B50" s="7" t="s">
        <v>634</v>
      </c>
      <c r="C50" s="7">
        <v>14</v>
      </c>
      <c r="D50" s="7">
        <v>3</v>
      </c>
      <c r="E50" s="7">
        <v>2</v>
      </c>
      <c r="F50" s="8">
        <f t="shared" si="2"/>
        <v>84</v>
      </c>
      <c r="G50" s="8">
        <f t="shared" si="3"/>
        <v>58.8</v>
      </c>
      <c r="H50" s="7" t="s">
        <v>638</v>
      </c>
      <c r="I50" s="7" t="s">
        <v>639</v>
      </c>
    </row>
    <row r="51" customHeight="1" spans="1:9">
      <c r="A51" s="7" t="s">
        <v>640</v>
      </c>
      <c r="B51" s="7" t="s">
        <v>634</v>
      </c>
      <c r="C51" s="7">
        <v>8.5</v>
      </c>
      <c r="D51" s="7">
        <v>4</v>
      </c>
      <c r="E51" s="7">
        <v>2.5</v>
      </c>
      <c r="F51" s="8">
        <f t="shared" si="2"/>
        <v>85</v>
      </c>
      <c r="G51" s="8">
        <f t="shared" si="3"/>
        <v>59.5</v>
      </c>
      <c r="H51" s="7" t="s">
        <v>641</v>
      </c>
      <c r="I51" s="7" t="s">
        <v>642</v>
      </c>
    </row>
    <row r="52" customHeight="1" spans="1:9">
      <c r="A52" s="7" t="s">
        <v>643</v>
      </c>
      <c r="B52" s="7" t="s">
        <v>634</v>
      </c>
      <c r="C52" s="7">
        <v>8.5</v>
      </c>
      <c r="D52" s="7">
        <v>4</v>
      </c>
      <c r="E52" s="7">
        <v>2.5</v>
      </c>
      <c r="F52" s="8">
        <f t="shared" si="2"/>
        <v>85</v>
      </c>
      <c r="G52" s="8">
        <f t="shared" si="3"/>
        <v>59.5</v>
      </c>
      <c r="H52" s="7" t="s">
        <v>644</v>
      </c>
      <c r="I52" s="7" t="s">
        <v>645</v>
      </c>
    </row>
    <row r="53" customHeight="1" spans="1:9">
      <c r="A53" s="7" t="s">
        <v>646</v>
      </c>
      <c r="B53" s="7" t="s">
        <v>619</v>
      </c>
      <c r="C53" s="7">
        <v>35</v>
      </c>
      <c r="D53" s="7">
        <v>14</v>
      </c>
      <c r="E53" s="7">
        <v>2</v>
      </c>
      <c r="F53" s="8">
        <f t="shared" si="2"/>
        <v>980</v>
      </c>
      <c r="G53" s="8">
        <f t="shared" si="3"/>
        <v>686</v>
      </c>
      <c r="H53" s="7" t="s">
        <v>647</v>
      </c>
      <c r="I53" s="7" t="s">
        <v>648</v>
      </c>
    </row>
    <row r="54" customHeight="1" spans="1:9">
      <c r="A54" s="7" t="s">
        <v>649</v>
      </c>
      <c r="B54" s="7" t="s">
        <v>619</v>
      </c>
      <c r="C54" s="7">
        <v>10</v>
      </c>
      <c r="D54" s="7">
        <v>4</v>
      </c>
      <c r="E54" s="7">
        <v>2</v>
      </c>
      <c r="F54" s="8">
        <f t="shared" si="2"/>
        <v>80</v>
      </c>
      <c r="G54" s="8">
        <f t="shared" si="3"/>
        <v>56</v>
      </c>
      <c r="H54" s="7" t="s">
        <v>650</v>
      </c>
      <c r="I54" s="7" t="s">
        <v>651</v>
      </c>
    </row>
    <row r="55" customHeight="1" spans="1:9">
      <c r="A55" s="7" t="s">
        <v>652</v>
      </c>
      <c r="B55" s="7" t="s">
        <v>630</v>
      </c>
      <c r="C55" s="7">
        <v>14.5</v>
      </c>
      <c r="D55" s="7">
        <v>3.5</v>
      </c>
      <c r="E55" s="7">
        <v>2</v>
      </c>
      <c r="F55" s="8">
        <f t="shared" si="2"/>
        <v>101.5</v>
      </c>
      <c r="G55" s="8">
        <f t="shared" si="3"/>
        <v>71.05</v>
      </c>
      <c r="H55" s="7" t="s">
        <v>653</v>
      </c>
      <c r="I55" s="7" t="s">
        <v>654</v>
      </c>
    </row>
    <row r="56" customHeight="1" spans="1:9">
      <c r="A56" s="7" t="s">
        <v>655</v>
      </c>
      <c r="B56" s="7" t="s">
        <v>619</v>
      </c>
      <c r="C56" s="7">
        <v>6</v>
      </c>
      <c r="D56" s="7">
        <v>14.5</v>
      </c>
      <c r="E56" s="7">
        <v>2.5</v>
      </c>
      <c r="F56" s="8">
        <f t="shared" si="2"/>
        <v>217.5</v>
      </c>
      <c r="G56" s="8">
        <f t="shared" si="3"/>
        <v>152.25</v>
      </c>
      <c r="H56" s="7" t="s">
        <v>656</v>
      </c>
      <c r="I56" s="7" t="s">
        <v>657</v>
      </c>
    </row>
    <row r="57" s="1" customFormat="1" customHeight="1" spans="1:9">
      <c r="A57" s="7" t="s">
        <v>658</v>
      </c>
      <c r="B57" s="7" t="s">
        <v>659</v>
      </c>
      <c r="C57" s="7">
        <v>10</v>
      </c>
      <c r="D57" s="7">
        <v>8.6</v>
      </c>
      <c r="E57" s="7">
        <v>2.9</v>
      </c>
      <c r="F57" s="8">
        <f t="shared" si="2"/>
        <v>249.4</v>
      </c>
      <c r="G57" s="8">
        <f t="shared" si="3"/>
        <v>174.58</v>
      </c>
      <c r="H57" s="7" t="s">
        <v>660</v>
      </c>
      <c r="I57" s="7" t="s">
        <v>661</v>
      </c>
    </row>
    <row r="58" s="1" customFormat="1" customHeight="1" spans="1:9">
      <c r="A58" s="7" t="s">
        <v>658</v>
      </c>
      <c r="B58" s="7" t="s">
        <v>659</v>
      </c>
      <c r="C58" s="7">
        <v>10</v>
      </c>
      <c r="D58" s="7">
        <v>8.6</v>
      </c>
      <c r="E58" s="7">
        <v>2.9</v>
      </c>
      <c r="F58" s="8">
        <f t="shared" si="2"/>
        <v>249.4</v>
      </c>
      <c r="G58" s="8">
        <f t="shared" si="3"/>
        <v>174.58</v>
      </c>
      <c r="H58" s="7" t="s">
        <v>660</v>
      </c>
      <c r="I58" s="7" t="s">
        <v>661</v>
      </c>
    </row>
    <row r="59" s="1" customFormat="1" customHeight="1" spans="1:9">
      <c r="A59" s="7" t="s">
        <v>658</v>
      </c>
      <c r="B59" s="7" t="s">
        <v>659</v>
      </c>
      <c r="C59" s="7">
        <v>10</v>
      </c>
      <c r="D59" s="7">
        <v>8.6</v>
      </c>
      <c r="E59" s="7">
        <v>2.9</v>
      </c>
      <c r="F59" s="8">
        <f t="shared" si="2"/>
        <v>249.4</v>
      </c>
      <c r="G59" s="8">
        <f t="shared" si="3"/>
        <v>174.58</v>
      </c>
      <c r="H59" s="7" t="s">
        <v>660</v>
      </c>
      <c r="I59" s="7" t="s">
        <v>661</v>
      </c>
    </row>
    <row r="60" s="1" customFormat="1" customHeight="1" spans="1:9">
      <c r="A60" s="7" t="s">
        <v>658</v>
      </c>
      <c r="B60" s="7" t="s">
        <v>659</v>
      </c>
      <c r="C60" s="7">
        <v>10</v>
      </c>
      <c r="D60" s="7">
        <v>8.6</v>
      </c>
      <c r="E60" s="7">
        <v>2.9</v>
      </c>
      <c r="F60" s="8">
        <f t="shared" si="2"/>
        <v>249.4</v>
      </c>
      <c r="G60" s="8">
        <f t="shared" si="3"/>
        <v>174.58</v>
      </c>
      <c r="H60" s="7" t="s">
        <v>660</v>
      </c>
      <c r="I60" s="7" t="s">
        <v>661</v>
      </c>
    </row>
    <row r="61" s="1" customFormat="1" customHeight="1" spans="1:9">
      <c r="A61" s="7" t="s">
        <v>658</v>
      </c>
      <c r="B61" s="7" t="s">
        <v>659</v>
      </c>
      <c r="C61" s="7">
        <v>10</v>
      </c>
      <c r="D61" s="7">
        <v>8.6</v>
      </c>
      <c r="E61" s="7">
        <v>2.9</v>
      </c>
      <c r="F61" s="8">
        <f t="shared" si="2"/>
        <v>249.4</v>
      </c>
      <c r="G61" s="8">
        <f t="shared" si="3"/>
        <v>174.58</v>
      </c>
      <c r="H61" s="7" t="s">
        <v>660</v>
      </c>
      <c r="I61" s="7" t="s">
        <v>661</v>
      </c>
    </row>
    <row r="62" s="1" customFormat="1" customHeight="1" spans="1:9">
      <c r="A62" s="7" t="s">
        <v>658</v>
      </c>
      <c r="B62" s="7" t="s">
        <v>659</v>
      </c>
      <c r="C62" s="7">
        <v>10</v>
      </c>
      <c r="D62" s="7">
        <v>8.6</v>
      </c>
      <c r="E62" s="7">
        <v>2.9</v>
      </c>
      <c r="F62" s="8">
        <f t="shared" si="2"/>
        <v>249.4</v>
      </c>
      <c r="G62" s="8">
        <f t="shared" si="3"/>
        <v>174.58</v>
      </c>
      <c r="H62" s="7" t="s">
        <v>660</v>
      </c>
      <c r="I62" s="7" t="s">
        <v>661</v>
      </c>
    </row>
    <row r="63" customHeight="1" spans="1:9">
      <c r="A63" s="7" t="s">
        <v>662</v>
      </c>
      <c r="B63" s="7" t="s">
        <v>663</v>
      </c>
      <c r="C63" s="7">
        <v>45</v>
      </c>
      <c r="D63" s="7">
        <v>6.5</v>
      </c>
      <c r="E63" s="7">
        <v>4.5</v>
      </c>
      <c r="F63" s="8">
        <f t="shared" si="2"/>
        <v>1316.25</v>
      </c>
      <c r="G63" s="8">
        <f t="shared" si="3"/>
        <v>921.375</v>
      </c>
      <c r="H63" s="7" t="s">
        <v>664</v>
      </c>
      <c r="I63" s="7" t="s">
        <v>665</v>
      </c>
    </row>
    <row r="64" customHeight="1" spans="1:9">
      <c r="A64" s="7" t="s">
        <v>662</v>
      </c>
      <c r="B64" s="7" t="s">
        <v>663</v>
      </c>
      <c r="C64" s="7">
        <v>75</v>
      </c>
      <c r="D64" s="7">
        <v>12</v>
      </c>
      <c r="E64" s="7">
        <v>4.5</v>
      </c>
      <c r="F64" s="8">
        <f t="shared" si="2"/>
        <v>4050</v>
      </c>
      <c r="G64" s="8">
        <f t="shared" si="3"/>
        <v>2835</v>
      </c>
      <c r="H64" s="7" t="s">
        <v>664</v>
      </c>
      <c r="I64" s="7" t="s">
        <v>665</v>
      </c>
    </row>
    <row r="65" customHeight="1" spans="1:9">
      <c r="A65" s="7" t="s">
        <v>662</v>
      </c>
      <c r="B65" s="7" t="s">
        <v>663</v>
      </c>
      <c r="C65" s="7">
        <v>20</v>
      </c>
      <c r="D65" s="7">
        <v>6.5</v>
      </c>
      <c r="E65" s="7">
        <v>4.5</v>
      </c>
      <c r="F65" s="8">
        <f t="shared" si="2"/>
        <v>585</v>
      </c>
      <c r="G65" s="8">
        <f t="shared" si="3"/>
        <v>409.5</v>
      </c>
      <c r="H65" s="7" t="s">
        <v>664</v>
      </c>
      <c r="I65" s="7" t="s">
        <v>665</v>
      </c>
    </row>
    <row r="66" s="1" customFormat="1" customHeight="1" spans="1:9">
      <c r="A66" s="7" t="s">
        <v>90</v>
      </c>
      <c r="B66" s="7" t="s">
        <v>666</v>
      </c>
      <c r="C66" s="7">
        <v>56</v>
      </c>
      <c r="D66" s="7">
        <v>12</v>
      </c>
      <c r="E66" s="7">
        <v>4.5</v>
      </c>
      <c r="F66" s="8">
        <f t="shared" si="2"/>
        <v>3024</v>
      </c>
      <c r="G66" s="8">
        <f t="shared" si="3"/>
        <v>2116.8</v>
      </c>
      <c r="H66" s="7" t="s">
        <v>667</v>
      </c>
      <c r="I66" s="7" t="s">
        <v>668</v>
      </c>
    </row>
    <row r="67" customHeight="1" spans="1:9">
      <c r="A67" s="7" t="s">
        <v>669</v>
      </c>
      <c r="B67" s="7" t="s">
        <v>670</v>
      </c>
      <c r="C67" s="7">
        <v>8</v>
      </c>
      <c r="D67" s="7">
        <v>6.4</v>
      </c>
      <c r="E67" s="7">
        <v>2.1</v>
      </c>
      <c r="F67" s="8">
        <f t="shared" si="2"/>
        <v>107.52</v>
      </c>
      <c r="G67" s="8">
        <f t="shared" si="3"/>
        <v>75.264</v>
      </c>
      <c r="H67" s="7" t="s">
        <v>671</v>
      </c>
      <c r="I67" s="7" t="s">
        <v>672</v>
      </c>
    </row>
    <row r="68" customHeight="1" spans="1:9">
      <c r="A68" s="7" t="s">
        <v>673</v>
      </c>
      <c r="B68" s="7" t="s">
        <v>674</v>
      </c>
      <c r="C68" s="7">
        <v>9.5</v>
      </c>
      <c r="D68" s="7">
        <v>5</v>
      </c>
      <c r="E68" s="7">
        <v>2</v>
      </c>
      <c r="F68" s="8">
        <f t="shared" si="2"/>
        <v>95</v>
      </c>
      <c r="G68" s="8">
        <f t="shared" si="3"/>
        <v>66.5</v>
      </c>
      <c r="H68" s="7" t="s">
        <v>675</v>
      </c>
      <c r="I68" s="7" t="s">
        <v>676</v>
      </c>
    </row>
    <row r="69" customHeight="1" spans="1:9">
      <c r="A69" s="7" t="s">
        <v>677</v>
      </c>
      <c r="B69" s="7" t="s">
        <v>674</v>
      </c>
      <c r="C69" s="7">
        <v>9</v>
      </c>
      <c r="D69" s="7">
        <v>4</v>
      </c>
      <c r="E69" s="7">
        <v>2.2</v>
      </c>
      <c r="F69" s="8">
        <f t="shared" si="2"/>
        <v>79.2</v>
      </c>
      <c r="G69" s="8">
        <f t="shared" si="3"/>
        <v>55.44</v>
      </c>
      <c r="H69" s="7" t="s">
        <v>678</v>
      </c>
      <c r="I69" s="7" t="s">
        <v>679</v>
      </c>
    </row>
    <row r="70" customHeight="1" spans="1:9">
      <c r="A70" s="7" t="s">
        <v>680</v>
      </c>
      <c r="B70" s="7" t="s">
        <v>670</v>
      </c>
      <c r="C70" s="7">
        <v>9.6</v>
      </c>
      <c r="D70" s="7">
        <v>5.2</v>
      </c>
      <c r="E70" s="7">
        <v>2.5</v>
      </c>
      <c r="F70" s="8">
        <f t="shared" ref="F70:F101" si="4">PRODUCT(C70:E70)</f>
        <v>124.8</v>
      </c>
      <c r="G70" s="8">
        <f t="shared" ref="G70:G101" si="5">F70*0.7</f>
        <v>87.36</v>
      </c>
      <c r="H70" s="7" t="s">
        <v>681</v>
      </c>
      <c r="I70" s="7" t="s">
        <v>682</v>
      </c>
    </row>
    <row r="71" customHeight="1" spans="1:9">
      <c r="A71" s="7" t="s">
        <v>683</v>
      </c>
      <c r="B71" s="7" t="s">
        <v>670</v>
      </c>
      <c r="C71" s="7">
        <v>11</v>
      </c>
      <c r="D71" s="7">
        <v>5.8</v>
      </c>
      <c r="E71" s="7">
        <v>2</v>
      </c>
      <c r="F71" s="8">
        <f t="shared" si="4"/>
        <v>127.6</v>
      </c>
      <c r="G71" s="8">
        <f t="shared" si="5"/>
        <v>89.32</v>
      </c>
      <c r="H71" s="7" t="s">
        <v>684</v>
      </c>
      <c r="I71" s="7" t="s">
        <v>685</v>
      </c>
    </row>
    <row r="72" customHeight="1" spans="1:9">
      <c r="A72" s="7" t="s">
        <v>686</v>
      </c>
      <c r="B72" s="7" t="s">
        <v>687</v>
      </c>
      <c r="C72" s="7">
        <v>10.2</v>
      </c>
      <c r="D72" s="7">
        <v>5.8</v>
      </c>
      <c r="E72" s="7">
        <v>2</v>
      </c>
      <c r="F72" s="8">
        <f t="shared" si="4"/>
        <v>118.32</v>
      </c>
      <c r="G72" s="8">
        <f t="shared" si="5"/>
        <v>82.824</v>
      </c>
      <c r="H72" s="7" t="s">
        <v>688</v>
      </c>
      <c r="I72" s="7" t="s">
        <v>689</v>
      </c>
    </row>
    <row r="73" customHeight="1" spans="1:9">
      <c r="A73" s="7" t="s">
        <v>579</v>
      </c>
      <c r="B73" s="7" t="s">
        <v>690</v>
      </c>
      <c r="C73" s="7">
        <v>12</v>
      </c>
      <c r="D73" s="7">
        <v>4.3</v>
      </c>
      <c r="E73" s="7">
        <v>2</v>
      </c>
      <c r="F73" s="8">
        <f t="shared" si="4"/>
        <v>103.2</v>
      </c>
      <c r="G73" s="8">
        <f t="shared" si="5"/>
        <v>72.24</v>
      </c>
      <c r="H73" s="7" t="s">
        <v>691</v>
      </c>
      <c r="I73" s="7" t="s">
        <v>692</v>
      </c>
    </row>
    <row r="74" customHeight="1" spans="1:9">
      <c r="A74" s="7" t="s">
        <v>693</v>
      </c>
      <c r="B74" s="7" t="s">
        <v>690</v>
      </c>
      <c r="C74" s="7">
        <v>10</v>
      </c>
      <c r="D74" s="7">
        <v>5.2</v>
      </c>
      <c r="E74" s="7">
        <v>3</v>
      </c>
      <c r="F74" s="8">
        <f t="shared" si="4"/>
        <v>156</v>
      </c>
      <c r="G74" s="8">
        <f t="shared" si="5"/>
        <v>109.2</v>
      </c>
      <c r="H74" s="7" t="s">
        <v>694</v>
      </c>
      <c r="I74" s="7" t="s">
        <v>695</v>
      </c>
    </row>
    <row r="75" customHeight="1" spans="1:9">
      <c r="A75" s="7" t="s">
        <v>696</v>
      </c>
      <c r="B75" s="7" t="s">
        <v>697</v>
      </c>
      <c r="C75" s="7">
        <v>10.2</v>
      </c>
      <c r="D75" s="7">
        <v>5.7</v>
      </c>
      <c r="E75" s="7">
        <v>2.5</v>
      </c>
      <c r="F75" s="8">
        <f t="shared" si="4"/>
        <v>145.35</v>
      </c>
      <c r="G75" s="8">
        <f t="shared" si="5"/>
        <v>101.745</v>
      </c>
      <c r="H75" s="7" t="s">
        <v>698</v>
      </c>
      <c r="I75" s="7" t="s">
        <v>699</v>
      </c>
    </row>
    <row r="76" customHeight="1" spans="1:9">
      <c r="A76" s="7" t="s">
        <v>700</v>
      </c>
      <c r="B76" s="7" t="s">
        <v>697</v>
      </c>
      <c r="C76" s="7">
        <v>9</v>
      </c>
      <c r="D76" s="7">
        <v>4.5</v>
      </c>
      <c r="E76" s="7">
        <v>2.8</v>
      </c>
      <c r="F76" s="8">
        <f t="shared" si="4"/>
        <v>113.4</v>
      </c>
      <c r="G76" s="8">
        <f t="shared" si="5"/>
        <v>79.38</v>
      </c>
      <c r="H76" s="7" t="s">
        <v>701</v>
      </c>
      <c r="I76" s="7" t="s">
        <v>702</v>
      </c>
    </row>
    <row r="77" customHeight="1" spans="1:9">
      <c r="A77" s="7" t="s">
        <v>703</v>
      </c>
      <c r="B77" s="7" t="s">
        <v>687</v>
      </c>
      <c r="C77" s="7">
        <v>33</v>
      </c>
      <c r="D77" s="7">
        <v>8</v>
      </c>
      <c r="E77" s="7">
        <v>4</v>
      </c>
      <c r="F77" s="8">
        <f t="shared" si="4"/>
        <v>1056</v>
      </c>
      <c r="G77" s="8">
        <f t="shared" si="5"/>
        <v>739.2</v>
      </c>
      <c r="H77" s="7" t="s">
        <v>704</v>
      </c>
      <c r="I77" s="7" t="s">
        <v>705</v>
      </c>
    </row>
    <row r="78" customHeight="1" spans="1:9">
      <c r="A78" s="7" t="s">
        <v>706</v>
      </c>
      <c r="B78" s="7" t="s">
        <v>707</v>
      </c>
      <c r="C78" s="7">
        <v>7.5</v>
      </c>
      <c r="D78" s="7">
        <v>3.7</v>
      </c>
      <c r="E78" s="7">
        <v>2.8</v>
      </c>
      <c r="F78" s="8">
        <f t="shared" si="4"/>
        <v>77.7</v>
      </c>
      <c r="G78" s="8">
        <f t="shared" si="5"/>
        <v>54.39</v>
      </c>
      <c r="H78" s="7" t="s">
        <v>708</v>
      </c>
      <c r="I78" s="7" t="s">
        <v>709</v>
      </c>
    </row>
    <row r="79" customHeight="1" spans="1:9">
      <c r="A79" s="7" t="s">
        <v>710</v>
      </c>
      <c r="B79" s="7" t="s">
        <v>711</v>
      </c>
      <c r="C79" s="7">
        <v>8</v>
      </c>
      <c r="D79" s="7">
        <v>4.8</v>
      </c>
      <c r="E79" s="7">
        <v>2</v>
      </c>
      <c r="F79" s="8">
        <f t="shared" si="4"/>
        <v>76.8</v>
      </c>
      <c r="G79" s="8">
        <f t="shared" si="5"/>
        <v>53.76</v>
      </c>
      <c r="H79" s="7" t="s">
        <v>712</v>
      </c>
      <c r="I79" s="7" t="s">
        <v>713</v>
      </c>
    </row>
    <row r="80" customHeight="1" spans="1:9">
      <c r="A80" s="7" t="s">
        <v>714</v>
      </c>
      <c r="B80" s="7" t="s">
        <v>715</v>
      </c>
      <c r="C80" s="7">
        <v>9</v>
      </c>
      <c r="D80" s="7">
        <v>4</v>
      </c>
      <c r="E80" s="7">
        <v>2</v>
      </c>
      <c r="F80" s="8">
        <f t="shared" si="4"/>
        <v>72</v>
      </c>
      <c r="G80" s="8">
        <f t="shared" si="5"/>
        <v>50.4</v>
      </c>
      <c r="H80" s="7" t="s">
        <v>716</v>
      </c>
      <c r="I80" s="7" t="s">
        <v>717</v>
      </c>
    </row>
    <row r="81" customHeight="1" spans="1:9">
      <c r="A81" s="7" t="s">
        <v>718</v>
      </c>
      <c r="B81" s="7" t="s">
        <v>719</v>
      </c>
      <c r="C81" s="7">
        <v>34</v>
      </c>
      <c r="D81" s="7">
        <v>8.8</v>
      </c>
      <c r="E81" s="7">
        <v>3.5</v>
      </c>
      <c r="F81" s="8">
        <f t="shared" si="4"/>
        <v>1047.2</v>
      </c>
      <c r="G81" s="8">
        <f t="shared" si="5"/>
        <v>733.04</v>
      </c>
      <c r="H81" s="7" t="s">
        <v>720</v>
      </c>
      <c r="I81" s="7" t="s">
        <v>721</v>
      </c>
    </row>
    <row r="82" customHeight="1" spans="1:9">
      <c r="A82" s="7" t="s">
        <v>722</v>
      </c>
      <c r="B82" s="7" t="s">
        <v>723</v>
      </c>
      <c r="C82" s="7">
        <v>7</v>
      </c>
      <c r="D82" s="7">
        <v>4.3</v>
      </c>
      <c r="E82" s="7">
        <v>2.5</v>
      </c>
      <c r="F82" s="8">
        <f t="shared" si="4"/>
        <v>75.25</v>
      </c>
      <c r="G82" s="8">
        <f t="shared" si="5"/>
        <v>52.675</v>
      </c>
      <c r="H82" s="7" t="s">
        <v>724</v>
      </c>
      <c r="I82" s="7" t="s">
        <v>725</v>
      </c>
    </row>
    <row r="83" customHeight="1" spans="1:9">
      <c r="A83" s="7" t="s">
        <v>726</v>
      </c>
      <c r="B83" s="7" t="s">
        <v>727</v>
      </c>
      <c r="C83" s="7">
        <v>8.9</v>
      </c>
      <c r="D83" s="7">
        <v>4.1</v>
      </c>
      <c r="E83" s="7">
        <v>2</v>
      </c>
      <c r="F83" s="8">
        <f t="shared" si="4"/>
        <v>72.98</v>
      </c>
      <c r="G83" s="8">
        <f t="shared" si="5"/>
        <v>51.086</v>
      </c>
      <c r="H83" s="7" t="s">
        <v>728</v>
      </c>
      <c r="I83" s="7" t="s">
        <v>729</v>
      </c>
    </row>
    <row r="84" s="1" customFormat="1" customHeight="1" spans="1:9">
      <c r="A84" s="7" t="s">
        <v>730</v>
      </c>
      <c r="B84" s="7" t="s">
        <v>727</v>
      </c>
      <c r="C84" s="7">
        <v>9</v>
      </c>
      <c r="D84" s="7">
        <v>5</v>
      </c>
      <c r="E84" s="7">
        <v>2</v>
      </c>
      <c r="F84" s="8">
        <f t="shared" si="4"/>
        <v>90</v>
      </c>
      <c r="G84" s="8">
        <f t="shared" si="5"/>
        <v>63</v>
      </c>
      <c r="H84" s="7" t="s">
        <v>731</v>
      </c>
      <c r="I84" s="7" t="s">
        <v>732</v>
      </c>
    </row>
    <row r="85" customHeight="1" spans="1:9">
      <c r="A85" s="7" t="s">
        <v>733</v>
      </c>
      <c r="B85" s="7" t="s">
        <v>727</v>
      </c>
      <c r="C85" s="7">
        <v>9.5</v>
      </c>
      <c r="D85" s="7">
        <v>8.4</v>
      </c>
      <c r="E85" s="7">
        <v>1.2</v>
      </c>
      <c r="F85" s="8">
        <f t="shared" si="4"/>
        <v>95.76</v>
      </c>
      <c r="G85" s="8">
        <f t="shared" si="5"/>
        <v>67.032</v>
      </c>
      <c r="H85" s="7" t="s">
        <v>734</v>
      </c>
      <c r="I85" s="7" t="s">
        <v>735</v>
      </c>
    </row>
    <row r="86" customHeight="1" spans="1:9">
      <c r="A86" s="7" t="s">
        <v>736</v>
      </c>
      <c r="B86" s="7" t="s">
        <v>727</v>
      </c>
      <c r="C86" s="7">
        <v>10.3</v>
      </c>
      <c r="D86" s="7">
        <v>5.2</v>
      </c>
      <c r="E86" s="7">
        <v>1.6</v>
      </c>
      <c r="F86" s="8">
        <f t="shared" si="4"/>
        <v>85.696</v>
      </c>
      <c r="G86" s="8">
        <f t="shared" si="5"/>
        <v>59.9872</v>
      </c>
      <c r="H86" s="7" t="s">
        <v>737</v>
      </c>
      <c r="I86" s="7" t="s">
        <v>738</v>
      </c>
    </row>
    <row r="87" customHeight="1" spans="1:9">
      <c r="A87" s="7" t="s">
        <v>739</v>
      </c>
      <c r="B87" s="7" t="s">
        <v>727</v>
      </c>
      <c r="C87" s="7">
        <v>10</v>
      </c>
      <c r="D87" s="7">
        <v>4.2</v>
      </c>
      <c r="E87" s="7">
        <v>1.5</v>
      </c>
      <c r="F87" s="8">
        <f t="shared" si="4"/>
        <v>63</v>
      </c>
      <c r="G87" s="8">
        <f t="shared" si="5"/>
        <v>44.1</v>
      </c>
      <c r="H87" s="7" t="s">
        <v>740</v>
      </c>
      <c r="I87" s="7" t="s">
        <v>741</v>
      </c>
    </row>
    <row r="88" customHeight="1" spans="1:9">
      <c r="A88" s="7" t="s">
        <v>739</v>
      </c>
      <c r="B88" s="7" t="s">
        <v>727</v>
      </c>
      <c r="C88" s="7">
        <v>13</v>
      </c>
      <c r="D88" s="7">
        <v>5.2</v>
      </c>
      <c r="E88" s="7">
        <v>2.2</v>
      </c>
      <c r="F88" s="8">
        <f t="shared" si="4"/>
        <v>148.72</v>
      </c>
      <c r="G88" s="8">
        <f t="shared" si="5"/>
        <v>104.104</v>
      </c>
      <c r="H88" s="7" t="s">
        <v>740</v>
      </c>
      <c r="I88" s="7" t="s">
        <v>742</v>
      </c>
    </row>
    <row r="89" customHeight="1" spans="1:9">
      <c r="A89" s="7" t="s">
        <v>743</v>
      </c>
      <c r="B89" s="7" t="s">
        <v>727</v>
      </c>
      <c r="C89" s="7">
        <v>14.5</v>
      </c>
      <c r="D89" s="7">
        <v>5.2</v>
      </c>
      <c r="E89" s="7">
        <v>2.2</v>
      </c>
      <c r="F89" s="8">
        <f t="shared" si="4"/>
        <v>165.88</v>
      </c>
      <c r="G89" s="8">
        <f t="shared" si="5"/>
        <v>116.116</v>
      </c>
      <c r="H89" s="7" t="s">
        <v>744</v>
      </c>
      <c r="I89" s="7" t="s">
        <v>745</v>
      </c>
    </row>
    <row r="90" customHeight="1" spans="1:9">
      <c r="A90" s="7" t="s">
        <v>746</v>
      </c>
      <c r="B90" s="7" t="s">
        <v>727</v>
      </c>
      <c r="C90" s="7">
        <v>13</v>
      </c>
      <c r="D90" s="7">
        <v>4.5</v>
      </c>
      <c r="E90" s="7">
        <v>2.5</v>
      </c>
      <c r="F90" s="8">
        <f t="shared" si="4"/>
        <v>146.25</v>
      </c>
      <c r="G90" s="8">
        <f t="shared" si="5"/>
        <v>102.375</v>
      </c>
      <c r="H90" s="7" t="s">
        <v>747</v>
      </c>
      <c r="I90" s="7" t="s">
        <v>748</v>
      </c>
    </row>
    <row r="91" customHeight="1" spans="1:9">
      <c r="A91" s="7" t="s">
        <v>749</v>
      </c>
      <c r="B91" s="7" t="s">
        <v>750</v>
      </c>
      <c r="C91" s="7">
        <v>11</v>
      </c>
      <c r="D91" s="7">
        <v>5</v>
      </c>
      <c r="E91" s="7">
        <v>2.5</v>
      </c>
      <c r="F91" s="8">
        <f t="shared" si="4"/>
        <v>137.5</v>
      </c>
      <c r="G91" s="8">
        <f t="shared" si="5"/>
        <v>96.25</v>
      </c>
      <c r="H91" s="7" t="s">
        <v>751</v>
      </c>
      <c r="I91" s="7" t="s">
        <v>752</v>
      </c>
    </row>
    <row r="92" s="1" customFormat="1" customHeight="1" spans="1:9">
      <c r="A92" s="7" t="s">
        <v>753</v>
      </c>
      <c r="B92" s="7" t="s">
        <v>754</v>
      </c>
      <c r="C92" s="7">
        <v>10</v>
      </c>
      <c r="D92" s="7">
        <v>4</v>
      </c>
      <c r="E92" s="7">
        <v>2.5</v>
      </c>
      <c r="F92" s="8">
        <f t="shared" si="4"/>
        <v>100</v>
      </c>
      <c r="G92" s="8">
        <f t="shared" si="5"/>
        <v>70</v>
      </c>
      <c r="H92" s="7" t="s">
        <v>755</v>
      </c>
      <c r="I92" s="7" t="s">
        <v>756</v>
      </c>
    </row>
    <row r="93" customHeight="1" spans="1:9">
      <c r="A93" s="7" t="s">
        <v>757</v>
      </c>
      <c r="B93" s="7" t="s">
        <v>758</v>
      </c>
      <c r="C93" s="7">
        <v>10.5</v>
      </c>
      <c r="D93" s="7">
        <v>5.8</v>
      </c>
      <c r="E93" s="7">
        <v>2.2</v>
      </c>
      <c r="F93" s="8">
        <f t="shared" si="4"/>
        <v>133.98</v>
      </c>
      <c r="G93" s="8">
        <f t="shared" si="5"/>
        <v>93.786</v>
      </c>
      <c r="H93" s="7" t="s">
        <v>759</v>
      </c>
      <c r="I93" s="7" t="s">
        <v>760</v>
      </c>
    </row>
    <row r="94" customHeight="1" spans="1:9">
      <c r="A94" s="7" t="s">
        <v>761</v>
      </c>
      <c r="B94" s="7" t="s">
        <v>762</v>
      </c>
      <c r="C94" s="7">
        <v>12</v>
      </c>
      <c r="D94" s="7">
        <v>6</v>
      </c>
      <c r="E94" s="7">
        <v>3.5</v>
      </c>
      <c r="F94" s="8">
        <f t="shared" si="4"/>
        <v>252</v>
      </c>
      <c r="G94" s="8">
        <f t="shared" si="5"/>
        <v>176.4</v>
      </c>
      <c r="H94" s="7" t="s">
        <v>763</v>
      </c>
      <c r="I94" s="7" t="s">
        <v>764</v>
      </c>
    </row>
    <row r="95" customHeight="1" spans="1:9">
      <c r="A95" s="7" t="s">
        <v>761</v>
      </c>
      <c r="B95" s="7" t="s">
        <v>762</v>
      </c>
      <c r="C95" s="7">
        <v>8</v>
      </c>
      <c r="D95" s="7">
        <v>4.5</v>
      </c>
      <c r="E95" s="7">
        <v>3</v>
      </c>
      <c r="F95" s="8">
        <f t="shared" si="4"/>
        <v>108</v>
      </c>
      <c r="G95" s="8">
        <f t="shared" si="5"/>
        <v>75.6</v>
      </c>
      <c r="H95" s="7" t="s">
        <v>763</v>
      </c>
      <c r="I95" s="7" t="s">
        <v>765</v>
      </c>
    </row>
    <row r="96" customHeight="1" spans="1:9">
      <c r="A96" s="7" t="s">
        <v>766</v>
      </c>
      <c r="B96" s="7" t="s">
        <v>762</v>
      </c>
      <c r="C96" s="7">
        <v>21.5</v>
      </c>
      <c r="D96" s="7">
        <v>7.5</v>
      </c>
      <c r="E96" s="7">
        <v>2.5</v>
      </c>
      <c r="F96" s="8">
        <f t="shared" si="4"/>
        <v>403.125</v>
      </c>
      <c r="G96" s="8">
        <f t="shared" si="5"/>
        <v>282.1875</v>
      </c>
      <c r="H96" s="7" t="s">
        <v>767</v>
      </c>
      <c r="I96" s="7" t="s">
        <v>764</v>
      </c>
    </row>
    <row r="97" customHeight="1" spans="1:9">
      <c r="A97" s="7" t="s">
        <v>768</v>
      </c>
      <c r="B97" s="7" t="s">
        <v>762</v>
      </c>
      <c r="C97" s="7">
        <v>9.5</v>
      </c>
      <c r="D97" s="7">
        <v>4.8</v>
      </c>
      <c r="E97" s="7">
        <v>2.5</v>
      </c>
      <c r="F97" s="8">
        <f t="shared" si="4"/>
        <v>114</v>
      </c>
      <c r="G97" s="8">
        <f t="shared" si="5"/>
        <v>79.8</v>
      </c>
      <c r="H97" s="7" t="s">
        <v>769</v>
      </c>
      <c r="I97" s="7" t="s">
        <v>770</v>
      </c>
    </row>
    <row r="98" customHeight="1" spans="1:9">
      <c r="A98" s="7" t="s">
        <v>771</v>
      </c>
      <c r="B98" s="7" t="s">
        <v>762</v>
      </c>
      <c r="C98" s="7">
        <v>12.5</v>
      </c>
      <c r="D98" s="7">
        <v>5.3</v>
      </c>
      <c r="E98" s="7">
        <v>2.5</v>
      </c>
      <c r="F98" s="8">
        <f t="shared" si="4"/>
        <v>165.625</v>
      </c>
      <c r="G98" s="8">
        <f t="shared" si="5"/>
        <v>115.9375</v>
      </c>
      <c r="H98" s="7" t="s">
        <v>772</v>
      </c>
      <c r="I98" s="7" t="s">
        <v>773</v>
      </c>
    </row>
    <row r="99" customHeight="1" spans="1:9">
      <c r="A99" s="7" t="s">
        <v>774</v>
      </c>
      <c r="B99" s="7" t="s">
        <v>762</v>
      </c>
      <c r="C99" s="7">
        <v>12</v>
      </c>
      <c r="D99" s="7">
        <v>4.4</v>
      </c>
      <c r="E99" s="7">
        <v>3</v>
      </c>
      <c r="F99" s="8">
        <f t="shared" si="4"/>
        <v>158.4</v>
      </c>
      <c r="G99" s="8">
        <f t="shared" si="5"/>
        <v>110.88</v>
      </c>
      <c r="H99" s="7" t="s">
        <v>775</v>
      </c>
      <c r="I99" s="7" t="s">
        <v>776</v>
      </c>
    </row>
    <row r="100" customHeight="1" spans="1:9">
      <c r="A100" s="7" t="s">
        <v>777</v>
      </c>
      <c r="B100" s="7" t="s">
        <v>762</v>
      </c>
      <c r="C100" s="7">
        <v>7.5</v>
      </c>
      <c r="D100" s="7">
        <v>4.3</v>
      </c>
      <c r="E100" s="7">
        <v>3.1</v>
      </c>
      <c r="F100" s="8">
        <f t="shared" si="4"/>
        <v>99.975</v>
      </c>
      <c r="G100" s="8">
        <f t="shared" si="5"/>
        <v>69.9825</v>
      </c>
      <c r="H100" s="7" t="s">
        <v>778</v>
      </c>
      <c r="I100" s="7" t="s">
        <v>779</v>
      </c>
    </row>
    <row r="101" customHeight="1" spans="1:9">
      <c r="A101" s="7" t="s">
        <v>780</v>
      </c>
      <c r="B101" s="7" t="s">
        <v>762</v>
      </c>
      <c r="C101" s="7">
        <v>12</v>
      </c>
      <c r="D101" s="7">
        <v>4.1</v>
      </c>
      <c r="E101" s="7">
        <v>3.2</v>
      </c>
      <c r="F101" s="8">
        <f t="shared" si="4"/>
        <v>157.44</v>
      </c>
      <c r="G101" s="8">
        <f t="shared" si="5"/>
        <v>110.208</v>
      </c>
      <c r="H101" s="7" t="s">
        <v>781</v>
      </c>
      <c r="I101" s="7" t="s">
        <v>782</v>
      </c>
    </row>
    <row r="102" customHeight="1" spans="1:9">
      <c r="A102" s="7" t="s">
        <v>783</v>
      </c>
      <c r="B102" s="7" t="s">
        <v>784</v>
      </c>
      <c r="C102" s="7">
        <v>12.3</v>
      </c>
      <c r="D102" s="7">
        <v>7.2</v>
      </c>
      <c r="E102" s="7">
        <v>4</v>
      </c>
      <c r="F102" s="8">
        <f t="shared" ref="F102:F133" si="6">PRODUCT(C102:E102)</f>
        <v>354.24</v>
      </c>
      <c r="G102" s="8">
        <f t="shared" ref="G102:G133" si="7">F102*0.7</f>
        <v>247.968</v>
      </c>
      <c r="H102" s="7" t="s">
        <v>785</v>
      </c>
      <c r="I102" s="7" t="s">
        <v>786</v>
      </c>
    </row>
    <row r="103" customHeight="1" spans="1:9">
      <c r="A103" s="7" t="s">
        <v>787</v>
      </c>
      <c r="B103" s="7" t="s">
        <v>784</v>
      </c>
      <c r="C103" s="7">
        <v>8</v>
      </c>
      <c r="D103" s="7">
        <v>4.5</v>
      </c>
      <c r="E103" s="7">
        <v>2.1</v>
      </c>
      <c r="F103" s="8">
        <f t="shared" si="6"/>
        <v>75.6</v>
      </c>
      <c r="G103" s="8">
        <f t="shared" si="7"/>
        <v>52.92</v>
      </c>
      <c r="H103" s="7" t="s">
        <v>788</v>
      </c>
      <c r="I103" s="7" t="s">
        <v>789</v>
      </c>
    </row>
    <row r="104" s="1" customFormat="1" customHeight="1" spans="1:9">
      <c r="A104" s="7" t="s">
        <v>790</v>
      </c>
      <c r="B104" s="7" t="s">
        <v>791</v>
      </c>
      <c r="C104" s="7">
        <v>9</v>
      </c>
      <c r="D104" s="7">
        <v>3.7</v>
      </c>
      <c r="E104" s="7">
        <v>3.5</v>
      </c>
      <c r="F104" s="8">
        <f t="shared" si="6"/>
        <v>116.55</v>
      </c>
      <c r="G104" s="8">
        <f t="shared" si="7"/>
        <v>81.585</v>
      </c>
      <c r="H104" s="7" t="s">
        <v>792</v>
      </c>
      <c r="I104" s="7" t="s">
        <v>793</v>
      </c>
    </row>
    <row r="105" customHeight="1" spans="1:9">
      <c r="A105" s="7" t="s">
        <v>794</v>
      </c>
      <c r="B105" s="7" t="s">
        <v>791</v>
      </c>
      <c r="C105" s="7">
        <v>18.8</v>
      </c>
      <c r="D105" s="7">
        <v>5.6</v>
      </c>
      <c r="E105" s="7">
        <v>3</v>
      </c>
      <c r="F105" s="8">
        <f t="shared" si="6"/>
        <v>315.84</v>
      </c>
      <c r="G105" s="8">
        <f t="shared" si="7"/>
        <v>221.088</v>
      </c>
      <c r="H105" s="7" t="s">
        <v>795</v>
      </c>
      <c r="I105" s="7" t="s">
        <v>796</v>
      </c>
    </row>
    <row r="106" customHeight="1" spans="1:9">
      <c r="A106" s="7" t="s">
        <v>797</v>
      </c>
      <c r="B106" s="7" t="s">
        <v>791</v>
      </c>
      <c r="C106" s="7">
        <v>13.5</v>
      </c>
      <c r="D106" s="7">
        <v>5</v>
      </c>
      <c r="E106" s="7">
        <v>3</v>
      </c>
      <c r="F106" s="8">
        <f t="shared" si="6"/>
        <v>202.5</v>
      </c>
      <c r="G106" s="8">
        <f t="shared" si="7"/>
        <v>141.75</v>
      </c>
      <c r="H106" s="7" t="s">
        <v>798</v>
      </c>
      <c r="I106" s="7" t="s">
        <v>799</v>
      </c>
    </row>
    <row r="107" customHeight="1" spans="1:9">
      <c r="A107" s="7" t="s">
        <v>800</v>
      </c>
      <c r="B107" s="7" t="s">
        <v>791</v>
      </c>
      <c r="C107" s="7">
        <v>17</v>
      </c>
      <c r="D107" s="7">
        <v>5.5</v>
      </c>
      <c r="E107" s="7">
        <v>3.5</v>
      </c>
      <c r="F107" s="8">
        <f t="shared" si="6"/>
        <v>327.25</v>
      </c>
      <c r="G107" s="8">
        <f t="shared" si="7"/>
        <v>229.075</v>
      </c>
      <c r="H107" s="7" t="s">
        <v>801</v>
      </c>
      <c r="I107" s="7" t="s">
        <v>802</v>
      </c>
    </row>
    <row r="108" customHeight="1" spans="1:9">
      <c r="A108" s="7" t="s">
        <v>803</v>
      </c>
      <c r="B108" s="7" t="s">
        <v>791</v>
      </c>
      <c r="C108" s="7">
        <v>19.5</v>
      </c>
      <c r="D108" s="7">
        <v>6</v>
      </c>
      <c r="E108" s="7">
        <v>3</v>
      </c>
      <c r="F108" s="8">
        <f t="shared" si="6"/>
        <v>351</v>
      </c>
      <c r="G108" s="8">
        <f t="shared" si="7"/>
        <v>245.7</v>
      </c>
      <c r="H108" s="7" t="s">
        <v>804</v>
      </c>
      <c r="I108" s="7" t="s">
        <v>805</v>
      </c>
    </row>
    <row r="109" customHeight="1" spans="1:9">
      <c r="A109" s="7" t="s">
        <v>806</v>
      </c>
      <c r="B109" s="7" t="s">
        <v>791</v>
      </c>
      <c r="C109" s="7">
        <v>7.3</v>
      </c>
      <c r="D109" s="7">
        <v>3.8</v>
      </c>
      <c r="E109" s="7">
        <v>2.6</v>
      </c>
      <c r="F109" s="8">
        <f t="shared" si="6"/>
        <v>72.124</v>
      </c>
      <c r="G109" s="8">
        <f t="shared" si="7"/>
        <v>50.4868</v>
      </c>
      <c r="H109" s="7" t="s">
        <v>807</v>
      </c>
      <c r="I109" s="7" t="s">
        <v>808</v>
      </c>
    </row>
    <row r="110" customHeight="1" spans="1:9">
      <c r="A110" s="7" t="s">
        <v>809</v>
      </c>
      <c r="B110" s="7" t="s">
        <v>791</v>
      </c>
      <c r="C110" s="7">
        <v>6.3</v>
      </c>
      <c r="D110" s="7">
        <v>5.3</v>
      </c>
      <c r="E110" s="7">
        <v>3</v>
      </c>
      <c r="F110" s="8">
        <f t="shared" si="6"/>
        <v>100.17</v>
      </c>
      <c r="G110" s="8">
        <f t="shared" si="7"/>
        <v>70.119</v>
      </c>
      <c r="H110" s="7" t="s">
        <v>810</v>
      </c>
      <c r="I110" s="7" t="s">
        <v>811</v>
      </c>
    </row>
    <row r="111" customHeight="1" spans="1:9">
      <c r="A111" s="7" t="s">
        <v>812</v>
      </c>
      <c r="B111" s="7" t="s">
        <v>791</v>
      </c>
      <c r="C111" s="7">
        <v>11.6</v>
      </c>
      <c r="D111" s="7">
        <v>3.5</v>
      </c>
      <c r="E111" s="7">
        <v>3.5</v>
      </c>
      <c r="F111" s="8">
        <f t="shared" si="6"/>
        <v>142.1</v>
      </c>
      <c r="G111" s="8">
        <f t="shared" si="7"/>
        <v>99.47</v>
      </c>
      <c r="H111" s="7" t="s">
        <v>813</v>
      </c>
      <c r="I111" s="7" t="s">
        <v>814</v>
      </c>
    </row>
    <row r="112" customHeight="1" spans="1:9">
      <c r="A112" s="7" t="s">
        <v>815</v>
      </c>
      <c r="B112" s="7" t="s">
        <v>791</v>
      </c>
      <c r="C112" s="7">
        <v>10.5</v>
      </c>
      <c r="D112" s="7">
        <v>3.8</v>
      </c>
      <c r="E112" s="7">
        <v>2.6</v>
      </c>
      <c r="F112" s="8">
        <f t="shared" si="6"/>
        <v>103.74</v>
      </c>
      <c r="G112" s="8">
        <f t="shared" si="7"/>
        <v>72.618</v>
      </c>
      <c r="H112" s="7" t="s">
        <v>816</v>
      </c>
      <c r="I112" s="7" t="s">
        <v>817</v>
      </c>
    </row>
    <row r="113" customHeight="1" spans="1:9">
      <c r="A113" s="7" t="s">
        <v>818</v>
      </c>
      <c r="B113" s="7" t="s">
        <v>758</v>
      </c>
      <c r="C113" s="7">
        <v>12</v>
      </c>
      <c r="D113" s="7">
        <v>7</v>
      </c>
      <c r="E113" s="7">
        <v>3.5</v>
      </c>
      <c r="F113" s="8">
        <f t="shared" si="6"/>
        <v>294</v>
      </c>
      <c r="G113" s="8">
        <f t="shared" si="7"/>
        <v>205.8</v>
      </c>
      <c r="H113" s="7" t="s">
        <v>819</v>
      </c>
      <c r="I113" s="7" t="s">
        <v>820</v>
      </c>
    </row>
    <row r="114" customHeight="1" spans="1:9">
      <c r="A114" s="7" t="s">
        <v>777</v>
      </c>
      <c r="B114" s="7" t="s">
        <v>791</v>
      </c>
      <c r="C114" s="7">
        <v>9</v>
      </c>
      <c r="D114" s="7">
        <v>4</v>
      </c>
      <c r="E114" s="7">
        <v>2.3</v>
      </c>
      <c r="F114" s="8">
        <f t="shared" si="6"/>
        <v>82.8</v>
      </c>
      <c r="G114" s="8">
        <f t="shared" si="7"/>
        <v>57.96</v>
      </c>
      <c r="H114" s="7" t="s">
        <v>821</v>
      </c>
      <c r="I114" s="7" t="s">
        <v>822</v>
      </c>
    </row>
    <row r="115" customHeight="1" spans="1:9">
      <c r="A115" s="7" t="s">
        <v>823</v>
      </c>
      <c r="B115" s="7" t="s">
        <v>824</v>
      </c>
      <c r="C115" s="7">
        <v>13</v>
      </c>
      <c r="D115" s="7">
        <v>4</v>
      </c>
      <c r="E115" s="7">
        <v>2.5</v>
      </c>
      <c r="F115" s="8">
        <f t="shared" si="6"/>
        <v>130</v>
      </c>
      <c r="G115" s="8">
        <f t="shared" si="7"/>
        <v>91</v>
      </c>
      <c r="H115" s="7" t="s">
        <v>825</v>
      </c>
      <c r="I115" s="7" t="s">
        <v>826</v>
      </c>
    </row>
    <row r="116" customHeight="1" spans="1:9">
      <c r="A116" s="7" t="s">
        <v>827</v>
      </c>
      <c r="B116" s="7" t="s">
        <v>824</v>
      </c>
      <c r="C116" s="7">
        <v>9</v>
      </c>
      <c r="D116" s="7">
        <v>4</v>
      </c>
      <c r="E116" s="7">
        <v>3</v>
      </c>
      <c r="F116" s="8">
        <f t="shared" si="6"/>
        <v>108</v>
      </c>
      <c r="G116" s="8">
        <f t="shared" si="7"/>
        <v>75.6</v>
      </c>
      <c r="H116" s="7" t="s">
        <v>828</v>
      </c>
      <c r="I116" s="7" t="s">
        <v>829</v>
      </c>
    </row>
    <row r="117" customHeight="1" spans="1:9">
      <c r="A117" s="7" t="s">
        <v>830</v>
      </c>
      <c r="B117" s="7" t="s">
        <v>824</v>
      </c>
      <c r="C117" s="7">
        <v>13</v>
      </c>
      <c r="D117" s="7">
        <v>5</v>
      </c>
      <c r="E117" s="7">
        <v>1.5</v>
      </c>
      <c r="F117" s="8">
        <f t="shared" si="6"/>
        <v>97.5</v>
      </c>
      <c r="G117" s="8">
        <f t="shared" si="7"/>
        <v>68.25</v>
      </c>
      <c r="H117" s="7" t="s">
        <v>831</v>
      </c>
      <c r="I117" s="7" t="s">
        <v>832</v>
      </c>
    </row>
    <row r="118" customHeight="1" spans="1:9">
      <c r="A118" s="7" t="s">
        <v>833</v>
      </c>
      <c r="B118" s="7" t="s">
        <v>824</v>
      </c>
      <c r="C118" s="7">
        <v>7.5</v>
      </c>
      <c r="D118" s="7">
        <v>5</v>
      </c>
      <c r="E118" s="7">
        <v>3</v>
      </c>
      <c r="F118" s="8">
        <f t="shared" si="6"/>
        <v>112.5</v>
      </c>
      <c r="G118" s="8">
        <f t="shared" si="7"/>
        <v>78.75</v>
      </c>
      <c r="H118" s="7" t="s">
        <v>834</v>
      </c>
      <c r="I118" s="7" t="s">
        <v>835</v>
      </c>
    </row>
    <row r="119" customHeight="1" spans="1:9">
      <c r="A119" s="7" t="s">
        <v>836</v>
      </c>
      <c r="B119" s="7" t="s">
        <v>791</v>
      </c>
      <c r="C119" s="7">
        <v>8.5</v>
      </c>
      <c r="D119" s="7">
        <v>5.2</v>
      </c>
      <c r="E119" s="7">
        <v>3.3</v>
      </c>
      <c r="F119" s="8">
        <f t="shared" si="6"/>
        <v>145.86</v>
      </c>
      <c r="G119" s="8">
        <f t="shared" si="7"/>
        <v>102.102</v>
      </c>
      <c r="H119" s="7" t="s">
        <v>837</v>
      </c>
      <c r="I119" s="7" t="s">
        <v>838</v>
      </c>
    </row>
    <row r="120" customHeight="1" spans="1:9">
      <c r="A120" s="7" t="s">
        <v>815</v>
      </c>
      <c r="B120" s="7" t="s">
        <v>791</v>
      </c>
      <c r="C120" s="7">
        <v>27</v>
      </c>
      <c r="D120" s="7">
        <v>7.5</v>
      </c>
      <c r="E120" s="7">
        <v>4.5</v>
      </c>
      <c r="F120" s="8">
        <f t="shared" si="6"/>
        <v>911.25</v>
      </c>
      <c r="G120" s="8">
        <f t="shared" si="7"/>
        <v>637.875</v>
      </c>
      <c r="H120" s="7" t="s">
        <v>839</v>
      </c>
      <c r="I120" s="7" t="s">
        <v>840</v>
      </c>
    </row>
    <row r="121" customHeight="1" spans="1:9">
      <c r="A121" s="7" t="s">
        <v>841</v>
      </c>
      <c r="B121" s="7" t="s">
        <v>791</v>
      </c>
      <c r="C121" s="7">
        <v>14</v>
      </c>
      <c r="D121" s="7">
        <v>4.9</v>
      </c>
      <c r="E121" s="7">
        <v>3.5</v>
      </c>
      <c r="F121" s="8">
        <f t="shared" si="6"/>
        <v>240.1</v>
      </c>
      <c r="G121" s="8">
        <f t="shared" si="7"/>
        <v>168.07</v>
      </c>
      <c r="H121" s="7" t="s">
        <v>842</v>
      </c>
      <c r="I121" s="7" t="s">
        <v>843</v>
      </c>
    </row>
    <row r="122" customHeight="1" spans="1:9">
      <c r="A122" s="7" t="s">
        <v>844</v>
      </c>
      <c r="B122" s="7" t="s">
        <v>791</v>
      </c>
      <c r="C122" s="7">
        <v>18</v>
      </c>
      <c r="D122" s="7">
        <v>3.4</v>
      </c>
      <c r="E122" s="7">
        <v>3.5</v>
      </c>
      <c r="F122" s="8">
        <f t="shared" si="6"/>
        <v>214.2</v>
      </c>
      <c r="G122" s="8">
        <f t="shared" si="7"/>
        <v>149.94</v>
      </c>
      <c r="H122" s="7" t="s">
        <v>845</v>
      </c>
      <c r="I122" s="7" t="s">
        <v>846</v>
      </c>
    </row>
    <row r="123" customHeight="1" spans="1:9">
      <c r="A123" s="7" t="s">
        <v>847</v>
      </c>
      <c r="B123" s="7" t="s">
        <v>784</v>
      </c>
      <c r="C123" s="7">
        <v>7.8</v>
      </c>
      <c r="D123" s="7">
        <v>4</v>
      </c>
      <c r="E123" s="7">
        <v>2.6</v>
      </c>
      <c r="F123" s="8">
        <f t="shared" si="6"/>
        <v>81.12</v>
      </c>
      <c r="G123" s="8">
        <f t="shared" si="7"/>
        <v>56.784</v>
      </c>
      <c r="H123" s="7" t="s">
        <v>848</v>
      </c>
      <c r="I123" s="7" t="s">
        <v>849</v>
      </c>
    </row>
    <row r="124" customHeight="1" spans="1:9">
      <c r="A124" s="7" t="s">
        <v>850</v>
      </c>
      <c r="B124" s="7" t="s">
        <v>791</v>
      </c>
      <c r="C124" s="7">
        <v>11.5</v>
      </c>
      <c r="D124" s="7">
        <v>5</v>
      </c>
      <c r="E124" s="7">
        <v>3.5</v>
      </c>
      <c r="F124" s="8">
        <f t="shared" si="6"/>
        <v>201.25</v>
      </c>
      <c r="G124" s="8">
        <f t="shared" si="7"/>
        <v>140.875</v>
      </c>
      <c r="H124" s="7" t="s">
        <v>851</v>
      </c>
      <c r="I124" s="7" t="s">
        <v>852</v>
      </c>
    </row>
    <row r="125" customHeight="1" spans="1:9">
      <c r="A125" s="7" t="s">
        <v>853</v>
      </c>
      <c r="B125" s="7" t="s">
        <v>791</v>
      </c>
      <c r="C125" s="7">
        <v>7.5</v>
      </c>
      <c r="D125" s="7">
        <v>4</v>
      </c>
      <c r="E125" s="7">
        <v>2.5</v>
      </c>
      <c r="F125" s="8">
        <f t="shared" si="6"/>
        <v>75</v>
      </c>
      <c r="G125" s="8">
        <f t="shared" si="7"/>
        <v>52.5</v>
      </c>
      <c r="H125" s="7" t="s">
        <v>854</v>
      </c>
      <c r="I125" s="7" t="s">
        <v>855</v>
      </c>
    </row>
    <row r="126" customHeight="1" spans="1:9">
      <c r="A126" s="7" t="s">
        <v>856</v>
      </c>
      <c r="B126" s="7" t="s">
        <v>857</v>
      </c>
      <c r="C126" s="7">
        <v>35</v>
      </c>
      <c r="D126" s="7">
        <v>21</v>
      </c>
      <c r="E126" s="7">
        <v>3.5</v>
      </c>
      <c r="F126" s="8">
        <f t="shared" si="6"/>
        <v>2572.5</v>
      </c>
      <c r="G126" s="8">
        <f t="shared" si="7"/>
        <v>1800.75</v>
      </c>
      <c r="H126" s="7" t="s">
        <v>858</v>
      </c>
      <c r="I126" s="7" t="s">
        <v>859</v>
      </c>
    </row>
    <row r="127" customHeight="1" spans="1:9">
      <c r="A127" s="7" t="s">
        <v>860</v>
      </c>
      <c r="B127" s="7" t="s">
        <v>824</v>
      </c>
      <c r="C127" s="7">
        <v>13.3</v>
      </c>
      <c r="D127" s="7">
        <v>5</v>
      </c>
      <c r="E127" s="7">
        <v>1.5</v>
      </c>
      <c r="F127" s="8">
        <f t="shared" si="6"/>
        <v>99.75</v>
      </c>
      <c r="G127" s="8">
        <f t="shared" si="7"/>
        <v>69.825</v>
      </c>
      <c r="H127" s="7" t="s">
        <v>861</v>
      </c>
      <c r="I127" s="7" t="s">
        <v>862</v>
      </c>
    </row>
    <row r="128" customHeight="1" spans="1:9">
      <c r="A128" s="7" t="s">
        <v>863</v>
      </c>
      <c r="B128" s="7" t="s">
        <v>824</v>
      </c>
      <c r="C128" s="7">
        <v>11.5</v>
      </c>
      <c r="D128" s="7">
        <v>3.5</v>
      </c>
      <c r="E128" s="7">
        <v>2.5</v>
      </c>
      <c r="F128" s="8">
        <f t="shared" si="6"/>
        <v>100.625</v>
      </c>
      <c r="G128" s="8">
        <f t="shared" si="7"/>
        <v>70.4375</v>
      </c>
      <c r="H128" s="7" t="s">
        <v>864</v>
      </c>
      <c r="I128" s="7" t="s">
        <v>865</v>
      </c>
    </row>
    <row r="129" customHeight="1" spans="1:9">
      <c r="A129" s="7" t="s">
        <v>866</v>
      </c>
      <c r="B129" s="7" t="s">
        <v>824</v>
      </c>
      <c r="C129" s="7">
        <v>9</v>
      </c>
      <c r="D129" s="7">
        <v>6.3</v>
      </c>
      <c r="E129" s="7">
        <v>3</v>
      </c>
      <c r="F129" s="8">
        <f t="shared" si="6"/>
        <v>170.1</v>
      </c>
      <c r="G129" s="8">
        <f t="shared" si="7"/>
        <v>119.07</v>
      </c>
      <c r="H129" s="7" t="s">
        <v>867</v>
      </c>
      <c r="I129" s="7" t="s">
        <v>868</v>
      </c>
    </row>
    <row r="130" customHeight="1" spans="1:9">
      <c r="A130" s="7" t="s">
        <v>869</v>
      </c>
      <c r="B130" s="7" t="s">
        <v>824</v>
      </c>
      <c r="C130" s="7">
        <v>13</v>
      </c>
      <c r="D130" s="7">
        <v>4.3</v>
      </c>
      <c r="E130" s="7">
        <v>3</v>
      </c>
      <c r="F130" s="8">
        <f t="shared" si="6"/>
        <v>167.7</v>
      </c>
      <c r="G130" s="8">
        <f t="shared" si="7"/>
        <v>117.39</v>
      </c>
      <c r="H130" s="7" t="s">
        <v>870</v>
      </c>
      <c r="I130" s="7" t="s">
        <v>871</v>
      </c>
    </row>
    <row r="131" customHeight="1" spans="1:9">
      <c r="A131" s="7" t="s">
        <v>869</v>
      </c>
      <c r="B131" s="7" t="s">
        <v>824</v>
      </c>
      <c r="C131" s="7">
        <v>9</v>
      </c>
      <c r="D131" s="7">
        <v>4</v>
      </c>
      <c r="E131" s="7">
        <v>2.5</v>
      </c>
      <c r="F131" s="8">
        <f t="shared" si="6"/>
        <v>90</v>
      </c>
      <c r="G131" s="8">
        <f t="shared" si="7"/>
        <v>63</v>
      </c>
      <c r="H131" s="7" t="s">
        <v>870</v>
      </c>
      <c r="I131" s="7" t="s">
        <v>872</v>
      </c>
    </row>
    <row r="132" customHeight="1" spans="1:9">
      <c r="A132" s="7" t="s">
        <v>873</v>
      </c>
      <c r="B132" s="7" t="s">
        <v>824</v>
      </c>
      <c r="C132" s="7">
        <v>14.5</v>
      </c>
      <c r="D132" s="7">
        <v>4</v>
      </c>
      <c r="E132" s="7">
        <v>3</v>
      </c>
      <c r="F132" s="8">
        <f t="shared" si="6"/>
        <v>174</v>
      </c>
      <c r="G132" s="8">
        <f t="shared" si="7"/>
        <v>121.8</v>
      </c>
      <c r="H132" s="7" t="s">
        <v>874</v>
      </c>
      <c r="I132" s="7" t="s">
        <v>875</v>
      </c>
    </row>
    <row r="133" customHeight="1" spans="1:9">
      <c r="A133" s="7" t="s">
        <v>876</v>
      </c>
      <c r="B133" s="7" t="s">
        <v>824</v>
      </c>
      <c r="C133" s="7">
        <v>11.5</v>
      </c>
      <c r="D133" s="7">
        <v>4.3</v>
      </c>
      <c r="E133" s="7">
        <v>2</v>
      </c>
      <c r="F133" s="8">
        <f t="shared" si="6"/>
        <v>98.9</v>
      </c>
      <c r="G133" s="8">
        <f t="shared" si="7"/>
        <v>69.23</v>
      </c>
      <c r="H133" s="7" t="s">
        <v>877</v>
      </c>
      <c r="I133" s="7" t="s">
        <v>878</v>
      </c>
    </row>
    <row r="134" customHeight="1" spans="1:9">
      <c r="A134" s="7" t="s">
        <v>879</v>
      </c>
      <c r="B134" s="7" t="s">
        <v>824</v>
      </c>
      <c r="C134" s="7">
        <v>13.5</v>
      </c>
      <c r="D134" s="7">
        <v>4.5</v>
      </c>
      <c r="E134" s="7">
        <v>3</v>
      </c>
      <c r="F134" s="8">
        <f t="shared" ref="F134:F178" si="8">PRODUCT(C134:E134)</f>
        <v>182.25</v>
      </c>
      <c r="G134" s="8">
        <f t="shared" ref="G134:G179" si="9">F134*0.7</f>
        <v>127.575</v>
      </c>
      <c r="H134" s="7" t="s">
        <v>880</v>
      </c>
      <c r="I134" s="7" t="s">
        <v>881</v>
      </c>
    </row>
    <row r="135" customHeight="1" spans="1:9">
      <c r="A135" s="7" t="s">
        <v>882</v>
      </c>
      <c r="B135" s="7" t="s">
        <v>824</v>
      </c>
      <c r="C135" s="7">
        <v>16</v>
      </c>
      <c r="D135" s="7">
        <v>5.5</v>
      </c>
      <c r="E135" s="7">
        <v>3</v>
      </c>
      <c r="F135" s="8">
        <f t="shared" si="8"/>
        <v>264</v>
      </c>
      <c r="G135" s="8">
        <f t="shared" si="9"/>
        <v>184.8</v>
      </c>
      <c r="H135" s="7" t="s">
        <v>883</v>
      </c>
      <c r="I135" s="7" t="s">
        <v>884</v>
      </c>
    </row>
    <row r="136" customHeight="1" spans="1:9">
      <c r="A136" s="7" t="s">
        <v>122</v>
      </c>
      <c r="B136" s="7" t="s">
        <v>791</v>
      </c>
      <c r="C136" s="7">
        <v>31</v>
      </c>
      <c r="D136" s="7">
        <v>21</v>
      </c>
      <c r="E136" s="7">
        <v>4.5</v>
      </c>
      <c r="F136" s="8">
        <f t="shared" si="8"/>
        <v>2929.5</v>
      </c>
      <c r="G136" s="8">
        <f t="shared" si="9"/>
        <v>2050.65</v>
      </c>
      <c r="H136" s="7" t="s">
        <v>885</v>
      </c>
      <c r="I136" s="7" t="s">
        <v>886</v>
      </c>
    </row>
    <row r="137" customHeight="1" spans="1:9">
      <c r="A137" s="7" t="s">
        <v>887</v>
      </c>
      <c r="B137" s="7" t="s">
        <v>824</v>
      </c>
      <c r="C137" s="7">
        <v>8.5</v>
      </c>
      <c r="D137" s="7">
        <v>5.2</v>
      </c>
      <c r="E137" s="7">
        <v>2.8</v>
      </c>
      <c r="F137" s="8">
        <f t="shared" si="8"/>
        <v>123.76</v>
      </c>
      <c r="G137" s="8">
        <f t="shared" si="9"/>
        <v>86.632</v>
      </c>
      <c r="H137" s="7" t="s">
        <v>888</v>
      </c>
      <c r="I137" s="7" t="s">
        <v>889</v>
      </c>
    </row>
    <row r="138" customHeight="1" spans="1:9">
      <c r="A138" s="7" t="s">
        <v>890</v>
      </c>
      <c r="B138" s="7" t="s">
        <v>824</v>
      </c>
      <c r="C138" s="7">
        <v>7.6</v>
      </c>
      <c r="D138" s="7">
        <v>5</v>
      </c>
      <c r="E138" s="7">
        <v>2.5</v>
      </c>
      <c r="F138" s="8">
        <f t="shared" si="8"/>
        <v>95</v>
      </c>
      <c r="G138" s="8">
        <f t="shared" si="9"/>
        <v>66.5</v>
      </c>
      <c r="H138" s="7" t="s">
        <v>891</v>
      </c>
      <c r="I138" s="7" t="s">
        <v>892</v>
      </c>
    </row>
    <row r="139" customHeight="1" spans="1:9">
      <c r="A139" s="7" t="s">
        <v>893</v>
      </c>
      <c r="B139" s="7" t="s">
        <v>824</v>
      </c>
      <c r="C139" s="7">
        <v>12.6</v>
      </c>
      <c r="D139" s="7">
        <v>6.2</v>
      </c>
      <c r="E139" s="7">
        <v>3</v>
      </c>
      <c r="F139" s="8">
        <f t="shared" si="8"/>
        <v>234.36</v>
      </c>
      <c r="G139" s="8">
        <f t="shared" si="9"/>
        <v>164.052</v>
      </c>
      <c r="H139" s="7" t="s">
        <v>894</v>
      </c>
      <c r="I139" s="7" t="s">
        <v>895</v>
      </c>
    </row>
    <row r="140" customHeight="1" spans="1:9">
      <c r="A140" s="7" t="s">
        <v>896</v>
      </c>
      <c r="B140" s="7" t="s">
        <v>824</v>
      </c>
      <c r="C140" s="7">
        <v>15.6</v>
      </c>
      <c r="D140" s="7">
        <v>4</v>
      </c>
      <c r="E140" s="7">
        <v>3.5</v>
      </c>
      <c r="F140" s="8">
        <f t="shared" si="8"/>
        <v>218.4</v>
      </c>
      <c r="G140" s="8">
        <f t="shared" si="9"/>
        <v>152.88</v>
      </c>
      <c r="H140" s="7" t="s">
        <v>897</v>
      </c>
      <c r="I140" s="7" t="s">
        <v>898</v>
      </c>
    </row>
    <row r="141" customHeight="1" spans="1:9">
      <c r="A141" s="7" t="s">
        <v>899</v>
      </c>
      <c r="B141" s="7" t="s">
        <v>824</v>
      </c>
      <c r="C141" s="7">
        <v>9</v>
      </c>
      <c r="D141" s="7">
        <v>4.8</v>
      </c>
      <c r="E141" s="7">
        <v>3</v>
      </c>
      <c r="F141" s="8">
        <f t="shared" si="8"/>
        <v>129.6</v>
      </c>
      <c r="G141" s="8">
        <f t="shared" si="9"/>
        <v>90.72</v>
      </c>
      <c r="H141" s="7" t="s">
        <v>900</v>
      </c>
      <c r="I141" s="7" t="s">
        <v>901</v>
      </c>
    </row>
    <row r="142" customHeight="1" spans="1:9">
      <c r="A142" s="7" t="s">
        <v>902</v>
      </c>
      <c r="B142" s="7" t="s">
        <v>824</v>
      </c>
      <c r="C142" s="7">
        <v>10.5</v>
      </c>
      <c r="D142" s="7">
        <v>11</v>
      </c>
      <c r="E142" s="7">
        <v>2</v>
      </c>
      <c r="F142" s="8">
        <f t="shared" si="8"/>
        <v>231</v>
      </c>
      <c r="G142" s="8">
        <f t="shared" si="9"/>
        <v>161.7</v>
      </c>
      <c r="H142" s="7" t="s">
        <v>903</v>
      </c>
      <c r="I142" s="7" t="s">
        <v>904</v>
      </c>
    </row>
    <row r="143" customHeight="1" spans="1:9">
      <c r="A143" s="7" t="s">
        <v>905</v>
      </c>
      <c r="B143" s="7" t="s">
        <v>824</v>
      </c>
      <c r="C143" s="7">
        <v>12</v>
      </c>
      <c r="D143" s="7">
        <v>5.2</v>
      </c>
      <c r="E143" s="7">
        <v>2.5</v>
      </c>
      <c r="F143" s="8">
        <f t="shared" si="8"/>
        <v>156</v>
      </c>
      <c r="G143" s="8">
        <f t="shared" si="9"/>
        <v>109.2</v>
      </c>
      <c r="H143" s="7" t="s">
        <v>906</v>
      </c>
      <c r="I143" s="7" t="s">
        <v>907</v>
      </c>
    </row>
    <row r="144" customHeight="1" spans="1:9">
      <c r="A144" s="7" t="s">
        <v>908</v>
      </c>
      <c r="B144" s="7" t="s">
        <v>824</v>
      </c>
      <c r="C144" s="7">
        <v>8.7</v>
      </c>
      <c r="D144" s="7">
        <v>5</v>
      </c>
      <c r="E144" s="7">
        <v>2</v>
      </c>
      <c r="F144" s="8">
        <f t="shared" si="8"/>
        <v>87</v>
      </c>
      <c r="G144" s="8">
        <f t="shared" si="9"/>
        <v>60.9</v>
      </c>
      <c r="H144" s="7" t="s">
        <v>909</v>
      </c>
      <c r="I144" s="7" t="s">
        <v>910</v>
      </c>
    </row>
    <row r="145" customHeight="1" spans="1:9">
      <c r="A145" s="7" t="s">
        <v>911</v>
      </c>
      <c r="B145" s="7" t="s">
        <v>824</v>
      </c>
      <c r="C145" s="7">
        <v>11</v>
      </c>
      <c r="D145" s="7">
        <v>5.5</v>
      </c>
      <c r="E145" s="7">
        <v>2</v>
      </c>
      <c r="F145" s="8">
        <f t="shared" si="8"/>
        <v>121</v>
      </c>
      <c r="G145" s="8">
        <f t="shared" si="9"/>
        <v>84.7</v>
      </c>
      <c r="H145" s="7" t="s">
        <v>912</v>
      </c>
      <c r="I145" s="7" t="s">
        <v>913</v>
      </c>
    </row>
    <row r="146" customHeight="1" spans="1:9">
      <c r="A146" s="7" t="s">
        <v>914</v>
      </c>
      <c r="B146" s="7" t="s">
        <v>915</v>
      </c>
      <c r="C146" s="7">
        <v>10</v>
      </c>
      <c r="D146" s="7">
        <v>4</v>
      </c>
      <c r="E146" s="7">
        <v>2.6</v>
      </c>
      <c r="F146" s="8">
        <f t="shared" si="8"/>
        <v>104</v>
      </c>
      <c r="G146" s="8">
        <f t="shared" si="9"/>
        <v>72.8</v>
      </c>
      <c r="H146" s="7" t="s">
        <v>916</v>
      </c>
      <c r="I146" s="7" t="s">
        <v>917</v>
      </c>
    </row>
    <row r="147" customHeight="1" spans="1:9">
      <c r="A147" s="7" t="s">
        <v>918</v>
      </c>
      <c r="B147" s="7" t="s">
        <v>915</v>
      </c>
      <c r="C147" s="7">
        <v>15</v>
      </c>
      <c r="D147" s="7">
        <v>3.6</v>
      </c>
      <c r="E147" s="7">
        <v>4.5</v>
      </c>
      <c r="F147" s="8">
        <f t="shared" si="8"/>
        <v>243</v>
      </c>
      <c r="G147" s="8">
        <f t="shared" si="9"/>
        <v>170.1</v>
      </c>
      <c r="H147" s="7" t="s">
        <v>919</v>
      </c>
      <c r="I147" s="7" t="s">
        <v>920</v>
      </c>
    </row>
    <row r="148" customHeight="1" spans="1:9">
      <c r="A148" s="7" t="s">
        <v>921</v>
      </c>
      <c r="B148" s="7" t="s">
        <v>915</v>
      </c>
      <c r="C148" s="7">
        <v>14.5</v>
      </c>
      <c r="D148" s="7">
        <v>4.2</v>
      </c>
      <c r="E148" s="7">
        <v>3.6</v>
      </c>
      <c r="F148" s="8">
        <f t="shared" si="8"/>
        <v>219.24</v>
      </c>
      <c r="G148" s="8">
        <f t="shared" si="9"/>
        <v>153.468</v>
      </c>
      <c r="H148" s="7" t="s">
        <v>922</v>
      </c>
      <c r="I148" s="7" t="s">
        <v>923</v>
      </c>
    </row>
    <row r="149" customHeight="1" spans="1:9">
      <c r="A149" s="7" t="s">
        <v>924</v>
      </c>
      <c r="B149" s="7" t="s">
        <v>915</v>
      </c>
      <c r="C149" s="7">
        <v>16</v>
      </c>
      <c r="D149" s="7">
        <v>4.5</v>
      </c>
      <c r="E149" s="7">
        <v>3.6</v>
      </c>
      <c r="F149" s="8">
        <f t="shared" si="8"/>
        <v>259.2</v>
      </c>
      <c r="G149" s="8">
        <f t="shared" si="9"/>
        <v>181.44</v>
      </c>
      <c r="H149" s="7" t="s">
        <v>925</v>
      </c>
      <c r="I149" s="7" t="s">
        <v>926</v>
      </c>
    </row>
    <row r="150" customHeight="1" spans="1:9">
      <c r="A150" s="7" t="s">
        <v>927</v>
      </c>
      <c r="B150" s="7" t="s">
        <v>915</v>
      </c>
      <c r="C150" s="7">
        <v>12.5</v>
      </c>
      <c r="D150" s="7">
        <v>4.5</v>
      </c>
      <c r="E150" s="7">
        <v>2.5</v>
      </c>
      <c r="F150" s="8">
        <f t="shared" si="8"/>
        <v>140.625</v>
      </c>
      <c r="G150" s="8">
        <f t="shared" si="9"/>
        <v>98.4375</v>
      </c>
      <c r="H150" s="7" t="s">
        <v>928</v>
      </c>
      <c r="I150" s="7" t="s">
        <v>929</v>
      </c>
    </row>
    <row r="151" customHeight="1" spans="1:9">
      <c r="A151" s="7" t="s">
        <v>930</v>
      </c>
      <c r="B151" s="7" t="s">
        <v>915</v>
      </c>
      <c r="C151" s="7">
        <v>9</v>
      </c>
      <c r="D151" s="7">
        <v>4</v>
      </c>
      <c r="E151" s="7">
        <v>3</v>
      </c>
      <c r="F151" s="8">
        <f t="shared" si="8"/>
        <v>108</v>
      </c>
      <c r="G151" s="8">
        <f t="shared" si="9"/>
        <v>75.6</v>
      </c>
      <c r="H151" s="7" t="s">
        <v>931</v>
      </c>
      <c r="I151" s="7" t="s">
        <v>932</v>
      </c>
    </row>
    <row r="152" customHeight="1" spans="1:9">
      <c r="A152" s="7" t="s">
        <v>933</v>
      </c>
      <c r="B152" s="7" t="s">
        <v>915</v>
      </c>
      <c r="C152" s="7">
        <v>10</v>
      </c>
      <c r="D152" s="7">
        <v>4.5</v>
      </c>
      <c r="E152" s="7">
        <v>2.1</v>
      </c>
      <c r="F152" s="8">
        <f t="shared" si="8"/>
        <v>94.5</v>
      </c>
      <c r="G152" s="8">
        <f t="shared" si="9"/>
        <v>66.15</v>
      </c>
      <c r="H152" s="7" t="s">
        <v>934</v>
      </c>
      <c r="I152" s="7" t="s">
        <v>935</v>
      </c>
    </row>
    <row r="153" customHeight="1" spans="1:9">
      <c r="A153" s="7" t="s">
        <v>936</v>
      </c>
      <c r="B153" s="7" t="s">
        <v>915</v>
      </c>
      <c r="C153" s="7">
        <v>14.2</v>
      </c>
      <c r="D153" s="7">
        <v>6</v>
      </c>
      <c r="E153" s="7">
        <v>2.4</v>
      </c>
      <c r="F153" s="8">
        <f t="shared" si="8"/>
        <v>204.48</v>
      </c>
      <c r="G153" s="8">
        <f t="shared" si="9"/>
        <v>143.136</v>
      </c>
      <c r="H153" s="7" t="s">
        <v>937</v>
      </c>
      <c r="I153" s="7" t="s">
        <v>938</v>
      </c>
    </row>
    <row r="154" customHeight="1" spans="1:9">
      <c r="A154" s="7" t="s">
        <v>939</v>
      </c>
      <c r="B154" s="7" t="s">
        <v>915</v>
      </c>
      <c r="C154" s="7">
        <v>13</v>
      </c>
      <c r="D154" s="7">
        <v>3.3</v>
      </c>
      <c r="E154" s="7">
        <v>2.4</v>
      </c>
      <c r="F154" s="8">
        <f t="shared" si="8"/>
        <v>102.96</v>
      </c>
      <c r="G154" s="8">
        <f t="shared" si="9"/>
        <v>72.072</v>
      </c>
      <c r="H154" s="7" t="s">
        <v>940</v>
      </c>
      <c r="I154" s="7" t="s">
        <v>941</v>
      </c>
    </row>
    <row r="155" customHeight="1" spans="1:9">
      <c r="A155" s="7" t="s">
        <v>942</v>
      </c>
      <c r="B155" s="7" t="s">
        <v>915</v>
      </c>
      <c r="C155" s="7">
        <v>11</v>
      </c>
      <c r="D155" s="7">
        <v>4</v>
      </c>
      <c r="E155" s="7">
        <v>3.6</v>
      </c>
      <c r="F155" s="8">
        <f t="shared" si="8"/>
        <v>158.4</v>
      </c>
      <c r="G155" s="8">
        <f t="shared" si="9"/>
        <v>110.88</v>
      </c>
      <c r="H155" s="7" t="s">
        <v>943</v>
      </c>
      <c r="I155" s="7" t="s">
        <v>944</v>
      </c>
    </row>
    <row r="156" customHeight="1" spans="1:9">
      <c r="A156" s="7" t="s">
        <v>945</v>
      </c>
      <c r="B156" s="7" t="s">
        <v>946</v>
      </c>
      <c r="C156" s="7">
        <v>12</v>
      </c>
      <c r="D156" s="7">
        <v>5.5</v>
      </c>
      <c r="E156" s="7">
        <v>4.5</v>
      </c>
      <c r="F156" s="8">
        <f t="shared" si="8"/>
        <v>297</v>
      </c>
      <c r="G156" s="8">
        <f t="shared" si="9"/>
        <v>207.9</v>
      </c>
      <c r="H156" s="7" t="s">
        <v>947</v>
      </c>
      <c r="I156" s="7" t="s">
        <v>948</v>
      </c>
    </row>
    <row r="157" customHeight="1" spans="1:9">
      <c r="A157" s="7" t="s">
        <v>949</v>
      </c>
      <c r="B157" s="7" t="s">
        <v>946</v>
      </c>
      <c r="C157" s="7">
        <v>9.5</v>
      </c>
      <c r="D157" s="7">
        <v>4.5</v>
      </c>
      <c r="E157" s="7">
        <v>2.5</v>
      </c>
      <c r="F157" s="8">
        <f t="shared" si="8"/>
        <v>106.875</v>
      </c>
      <c r="G157" s="8">
        <f t="shared" si="9"/>
        <v>74.8125</v>
      </c>
      <c r="H157" s="7" t="s">
        <v>950</v>
      </c>
      <c r="I157" s="7" t="s">
        <v>951</v>
      </c>
    </row>
    <row r="158" customHeight="1" spans="1:9">
      <c r="A158" s="7" t="s">
        <v>952</v>
      </c>
      <c r="B158" s="7" t="s">
        <v>946</v>
      </c>
      <c r="C158" s="7">
        <v>10</v>
      </c>
      <c r="D158" s="7">
        <v>5.5</v>
      </c>
      <c r="E158" s="7">
        <v>2.2</v>
      </c>
      <c r="F158" s="8">
        <f t="shared" si="8"/>
        <v>121</v>
      </c>
      <c r="G158" s="8">
        <f t="shared" si="9"/>
        <v>84.7</v>
      </c>
      <c r="H158" s="7" t="s">
        <v>953</v>
      </c>
      <c r="I158" s="7" t="s">
        <v>954</v>
      </c>
    </row>
    <row r="159" customHeight="1" spans="1:9">
      <c r="A159" s="7" t="s">
        <v>955</v>
      </c>
      <c r="B159" s="7" t="s">
        <v>946</v>
      </c>
      <c r="C159" s="7">
        <v>11</v>
      </c>
      <c r="D159" s="7">
        <v>4</v>
      </c>
      <c r="E159" s="7">
        <v>2.5</v>
      </c>
      <c r="F159" s="8">
        <f t="shared" si="8"/>
        <v>110</v>
      </c>
      <c r="G159" s="8">
        <f t="shared" si="9"/>
        <v>77</v>
      </c>
      <c r="H159" s="7" t="s">
        <v>956</v>
      </c>
      <c r="I159" s="7" t="s">
        <v>957</v>
      </c>
    </row>
    <row r="160" customHeight="1" spans="1:9">
      <c r="A160" s="7" t="s">
        <v>958</v>
      </c>
      <c r="B160" s="7" t="s">
        <v>959</v>
      </c>
      <c r="C160" s="7">
        <v>11.3</v>
      </c>
      <c r="D160" s="7">
        <v>5.2</v>
      </c>
      <c r="E160" s="7">
        <v>2.5</v>
      </c>
      <c r="F160" s="8">
        <f t="shared" si="8"/>
        <v>146.9</v>
      </c>
      <c r="G160" s="8">
        <f t="shared" si="9"/>
        <v>102.83</v>
      </c>
      <c r="H160" s="7" t="s">
        <v>960</v>
      </c>
      <c r="I160" s="7" t="s">
        <v>961</v>
      </c>
    </row>
    <row r="161" customHeight="1" spans="1:9">
      <c r="A161" s="7" t="s">
        <v>962</v>
      </c>
      <c r="B161" s="7" t="s">
        <v>959</v>
      </c>
      <c r="C161" s="7">
        <v>9.5</v>
      </c>
      <c r="D161" s="7">
        <v>4.6</v>
      </c>
      <c r="E161" s="7">
        <v>2.8</v>
      </c>
      <c r="F161" s="8">
        <f t="shared" si="8"/>
        <v>122.36</v>
      </c>
      <c r="G161" s="8">
        <f t="shared" si="9"/>
        <v>85.652</v>
      </c>
      <c r="H161" s="7" t="s">
        <v>963</v>
      </c>
      <c r="I161" s="7" t="s">
        <v>964</v>
      </c>
    </row>
    <row r="162" customHeight="1" spans="1:9">
      <c r="A162" s="7" t="s">
        <v>965</v>
      </c>
      <c r="B162" s="7" t="s">
        <v>959</v>
      </c>
      <c r="C162" s="7">
        <v>11</v>
      </c>
      <c r="D162" s="7">
        <v>4.5</v>
      </c>
      <c r="E162" s="7">
        <v>3.6</v>
      </c>
      <c r="F162" s="8">
        <f t="shared" si="8"/>
        <v>178.2</v>
      </c>
      <c r="G162" s="8">
        <f t="shared" si="9"/>
        <v>124.74</v>
      </c>
      <c r="H162" s="7" t="s">
        <v>966</v>
      </c>
      <c r="I162" s="7" t="s">
        <v>231</v>
      </c>
    </row>
    <row r="163" customHeight="1" spans="1:9">
      <c r="A163" s="7" t="s">
        <v>967</v>
      </c>
      <c r="B163" s="7" t="s">
        <v>959</v>
      </c>
      <c r="C163" s="7">
        <v>16</v>
      </c>
      <c r="D163" s="7">
        <v>8.2</v>
      </c>
      <c r="E163" s="7">
        <v>2.3</v>
      </c>
      <c r="F163" s="8">
        <f t="shared" si="8"/>
        <v>301.76</v>
      </c>
      <c r="G163" s="8">
        <f t="shared" si="9"/>
        <v>211.232</v>
      </c>
      <c r="H163" s="7" t="s">
        <v>968</v>
      </c>
      <c r="I163" s="7" t="s">
        <v>969</v>
      </c>
    </row>
    <row r="164" customHeight="1" spans="1:9">
      <c r="A164" s="7" t="s">
        <v>970</v>
      </c>
      <c r="B164" s="7" t="s">
        <v>946</v>
      </c>
      <c r="C164" s="7">
        <v>17.7</v>
      </c>
      <c r="D164" s="7">
        <v>7</v>
      </c>
      <c r="E164" s="7">
        <v>2.5</v>
      </c>
      <c r="F164" s="8">
        <f t="shared" si="8"/>
        <v>309.75</v>
      </c>
      <c r="G164" s="8">
        <f t="shared" si="9"/>
        <v>216.825</v>
      </c>
      <c r="H164" s="7" t="s">
        <v>971</v>
      </c>
      <c r="I164" s="7" t="s">
        <v>972</v>
      </c>
    </row>
    <row r="165" customHeight="1" spans="1:9">
      <c r="A165" s="7" t="s">
        <v>973</v>
      </c>
      <c r="B165" s="7" t="s">
        <v>946</v>
      </c>
      <c r="C165" s="7">
        <v>11.7</v>
      </c>
      <c r="D165" s="7">
        <v>6.2</v>
      </c>
      <c r="E165" s="7">
        <v>2</v>
      </c>
      <c r="F165" s="8">
        <f t="shared" si="8"/>
        <v>145.08</v>
      </c>
      <c r="G165" s="8">
        <f t="shared" si="9"/>
        <v>101.556</v>
      </c>
      <c r="H165" s="7" t="s">
        <v>974</v>
      </c>
      <c r="I165" s="7" t="s">
        <v>975</v>
      </c>
    </row>
    <row r="166" customHeight="1" spans="1:9">
      <c r="A166" s="7" t="s">
        <v>976</v>
      </c>
      <c r="B166" s="7" t="s">
        <v>946</v>
      </c>
      <c r="C166" s="7">
        <v>8.5</v>
      </c>
      <c r="D166" s="7">
        <v>6.4</v>
      </c>
      <c r="E166" s="7">
        <v>1.5</v>
      </c>
      <c r="F166" s="8">
        <f t="shared" si="8"/>
        <v>81.6</v>
      </c>
      <c r="G166" s="8">
        <f t="shared" si="9"/>
        <v>57.12</v>
      </c>
      <c r="H166" s="7" t="s">
        <v>977</v>
      </c>
      <c r="I166" s="7" t="s">
        <v>978</v>
      </c>
    </row>
    <row r="167" customHeight="1" spans="1:9">
      <c r="A167" s="7" t="s">
        <v>979</v>
      </c>
      <c r="B167" s="7" t="s">
        <v>946</v>
      </c>
      <c r="C167" s="7">
        <v>9</v>
      </c>
      <c r="D167" s="7">
        <v>5.5</v>
      </c>
      <c r="E167" s="7">
        <v>2.7</v>
      </c>
      <c r="F167" s="8">
        <f t="shared" si="8"/>
        <v>133.65</v>
      </c>
      <c r="G167" s="8">
        <f t="shared" si="9"/>
        <v>93.555</v>
      </c>
      <c r="H167" s="7" t="s">
        <v>980</v>
      </c>
      <c r="I167" s="7" t="s">
        <v>981</v>
      </c>
    </row>
    <row r="168" customHeight="1" spans="1:9">
      <c r="A168" s="7" t="s">
        <v>982</v>
      </c>
      <c r="B168" s="7" t="s">
        <v>946</v>
      </c>
      <c r="C168" s="7">
        <v>12.7</v>
      </c>
      <c r="D168" s="7">
        <v>9.2</v>
      </c>
      <c r="E168" s="7">
        <v>1.8</v>
      </c>
      <c r="F168" s="8">
        <f t="shared" si="8"/>
        <v>210.312</v>
      </c>
      <c r="G168" s="8">
        <f t="shared" si="9"/>
        <v>147.2184</v>
      </c>
      <c r="H168" s="7" t="s">
        <v>983</v>
      </c>
      <c r="I168" s="7" t="s">
        <v>984</v>
      </c>
    </row>
    <row r="169" customHeight="1" spans="1:9">
      <c r="A169" s="7" t="s">
        <v>985</v>
      </c>
      <c r="B169" s="7" t="s">
        <v>946</v>
      </c>
      <c r="C169" s="7">
        <v>8</v>
      </c>
      <c r="D169" s="7">
        <v>6.5</v>
      </c>
      <c r="E169" s="7">
        <v>2.5</v>
      </c>
      <c r="F169" s="8">
        <f t="shared" si="8"/>
        <v>130</v>
      </c>
      <c r="G169" s="8">
        <f t="shared" si="9"/>
        <v>91</v>
      </c>
      <c r="H169" s="7" t="s">
        <v>986</v>
      </c>
      <c r="I169" s="7" t="s">
        <v>987</v>
      </c>
    </row>
    <row r="170" customHeight="1" spans="1:9">
      <c r="A170" s="7" t="s">
        <v>988</v>
      </c>
      <c r="B170" s="7" t="s">
        <v>946</v>
      </c>
      <c r="C170" s="7">
        <v>10</v>
      </c>
      <c r="D170" s="7">
        <v>6.6</v>
      </c>
      <c r="E170" s="7">
        <v>2</v>
      </c>
      <c r="F170" s="8">
        <f t="shared" si="8"/>
        <v>132</v>
      </c>
      <c r="G170" s="8">
        <f t="shared" si="9"/>
        <v>92.4</v>
      </c>
      <c r="H170" s="7" t="s">
        <v>989</v>
      </c>
      <c r="I170" s="7" t="s">
        <v>990</v>
      </c>
    </row>
    <row r="171" customHeight="1" spans="1:9">
      <c r="A171" s="7" t="s">
        <v>991</v>
      </c>
      <c r="B171" s="7" t="s">
        <v>946</v>
      </c>
      <c r="C171" s="7">
        <v>12</v>
      </c>
      <c r="D171" s="7">
        <v>5.6</v>
      </c>
      <c r="E171" s="7">
        <v>1.6</v>
      </c>
      <c r="F171" s="8">
        <f t="shared" si="8"/>
        <v>107.52</v>
      </c>
      <c r="G171" s="8">
        <f t="shared" si="9"/>
        <v>75.264</v>
      </c>
      <c r="H171" s="7" t="s">
        <v>992</v>
      </c>
      <c r="I171" s="7" t="s">
        <v>993</v>
      </c>
    </row>
    <row r="172" customHeight="1" spans="1:9">
      <c r="A172" s="7" t="s">
        <v>994</v>
      </c>
      <c r="B172" s="7" t="s">
        <v>995</v>
      </c>
      <c r="C172" s="7">
        <v>11</v>
      </c>
      <c r="D172" s="7">
        <v>5.2</v>
      </c>
      <c r="E172" s="7">
        <v>2</v>
      </c>
      <c r="F172" s="8">
        <f t="shared" si="8"/>
        <v>114.4</v>
      </c>
      <c r="G172" s="8">
        <f t="shared" si="9"/>
        <v>80.08</v>
      </c>
      <c r="H172" s="7" t="s">
        <v>996</v>
      </c>
      <c r="I172" s="7" t="s">
        <v>997</v>
      </c>
    </row>
    <row r="173" customHeight="1" spans="1:9">
      <c r="A173" s="7" t="s">
        <v>998</v>
      </c>
      <c r="B173" s="7" t="s">
        <v>995</v>
      </c>
      <c r="C173" s="7">
        <v>8.8</v>
      </c>
      <c r="D173" s="7">
        <v>3.4</v>
      </c>
      <c r="E173" s="7">
        <v>1.8</v>
      </c>
      <c r="F173" s="8">
        <f t="shared" si="8"/>
        <v>53.856</v>
      </c>
      <c r="G173" s="8">
        <f t="shared" si="9"/>
        <v>37.6992</v>
      </c>
      <c r="H173" s="7" t="s">
        <v>999</v>
      </c>
      <c r="I173" s="7" t="s">
        <v>1000</v>
      </c>
    </row>
    <row r="174" customHeight="1" spans="1:9">
      <c r="A174" s="7" t="s">
        <v>998</v>
      </c>
      <c r="B174" s="7" t="s">
        <v>995</v>
      </c>
      <c r="C174" s="7">
        <v>7.5</v>
      </c>
      <c r="D174" s="7">
        <v>4.8</v>
      </c>
      <c r="E174" s="7">
        <v>2.8</v>
      </c>
      <c r="F174" s="8">
        <f t="shared" si="8"/>
        <v>100.8</v>
      </c>
      <c r="G174" s="8">
        <f t="shared" si="9"/>
        <v>70.56</v>
      </c>
      <c r="H174" s="7" t="s">
        <v>999</v>
      </c>
      <c r="I174" s="7" t="s">
        <v>1001</v>
      </c>
    </row>
    <row r="175" customHeight="1" spans="1:9">
      <c r="A175" s="7" t="s">
        <v>1002</v>
      </c>
      <c r="B175" s="7" t="s">
        <v>915</v>
      </c>
      <c r="C175" s="7">
        <v>19</v>
      </c>
      <c r="D175" s="7">
        <v>3.8</v>
      </c>
      <c r="E175" s="7">
        <v>3.5</v>
      </c>
      <c r="F175" s="8">
        <f t="shared" si="8"/>
        <v>252.7</v>
      </c>
      <c r="G175" s="8">
        <f t="shared" si="9"/>
        <v>176.89</v>
      </c>
      <c r="H175" s="7" t="s">
        <v>1003</v>
      </c>
      <c r="I175" s="7" t="s">
        <v>1004</v>
      </c>
    </row>
    <row r="176" customHeight="1" spans="1:9">
      <c r="A176" s="7" t="s">
        <v>1005</v>
      </c>
      <c r="B176" s="7" t="s">
        <v>915</v>
      </c>
      <c r="C176" s="7">
        <v>12</v>
      </c>
      <c r="D176" s="7">
        <v>4.5</v>
      </c>
      <c r="E176" s="7">
        <v>3</v>
      </c>
      <c r="F176" s="8">
        <f t="shared" si="8"/>
        <v>162</v>
      </c>
      <c r="G176" s="8">
        <f t="shared" si="9"/>
        <v>113.4</v>
      </c>
      <c r="H176" s="7" t="s">
        <v>1006</v>
      </c>
      <c r="I176" s="7" t="s">
        <v>1007</v>
      </c>
    </row>
    <row r="177" customHeight="1" spans="1:9">
      <c r="A177" s="7" t="s">
        <v>1008</v>
      </c>
      <c r="B177" s="7" t="s">
        <v>915</v>
      </c>
      <c r="C177" s="7">
        <v>14</v>
      </c>
      <c r="D177" s="7">
        <v>4</v>
      </c>
      <c r="E177" s="7">
        <v>2.4</v>
      </c>
      <c r="F177" s="8">
        <f t="shared" si="8"/>
        <v>134.4</v>
      </c>
      <c r="G177" s="8">
        <f t="shared" si="9"/>
        <v>94.08</v>
      </c>
      <c r="H177" s="7" t="s">
        <v>1009</v>
      </c>
      <c r="I177" s="7" t="s">
        <v>1010</v>
      </c>
    </row>
    <row r="178" customHeight="1" spans="1:9">
      <c r="A178" s="7" t="s">
        <v>1011</v>
      </c>
      <c r="B178" s="7" t="s">
        <v>915</v>
      </c>
      <c r="C178" s="7">
        <v>8.5</v>
      </c>
      <c r="D178" s="7">
        <v>3.5</v>
      </c>
      <c r="E178" s="7">
        <v>2.5</v>
      </c>
      <c r="F178" s="8">
        <f t="shared" si="8"/>
        <v>74.375</v>
      </c>
      <c r="G178" s="8">
        <f t="shared" si="9"/>
        <v>52.0625</v>
      </c>
      <c r="H178" s="7" t="s">
        <v>1012</v>
      </c>
      <c r="I178" s="7" t="s">
        <v>1013</v>
      </c>
    </row>
    <row r="179" customHeight="1" spans="1:9">
      <c r="A179" s="7" t="s">
        <v>1014</v>
      </c>
      <c r="B179" s="7"/>
      <c r="C179" s="7"/>
      <c r="D179" s="7"/>
      <c r="E179" s="7"/>
      <c r="F179" s="8">
        <f>SUM(F5:F178)</f>
        <v>45099.508</v>
      </c>
      <c r="G179" s="8">
        <f t="shared" si="9"/>
        <v>31569.6556</v>
      </c>
      <c r="H179" s="7"/>
      <c r="I179" s="7"/>
    </row>
    <row r="180" customHeight="1" spans="1:9">
      <c r="A180" s="7"/>
      <c r="B180" s="7"/>
      <c r="C180" s="7"/>
      <c r="D180" s="7"/>
      <c r="E180" s="7"/>
      <c r="F180" s="7"/>
      <c r="G180" s="7"/>
      <c r="H180" s="7"/>
      <c r="I180" s="7"/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B1" workbookViewId="0">
      <selection activeCell="M20" sqref="M20"/>
    </sheetView>
  </sheetViews>
  <sheetFormatPr defaultColWidth="9" defaultRowHeight="22" customHeight="1"/>
  <cols>
    <col min="1" max="1" width="9" style="2"/>
    <col min="2" max="2" width="17" style="2" customWidth="1"/>
    <col min="3" max="5" width="9" style="2"/>
    <col min="6" max="7" width="10.375" style="2"/>
    <col min="8" max="8" width="24.25" style="2" customWidth="1"/>
    <col min="9" max="9" width="15.375" style="2" customWidth="1"/>
    <col min="10" max="16384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 t="s">
        <v>5</v>
      </c>
      <c r="I3" s="3" t="s">
        <v>6</v>
      </c>
      <c r="J3" s="3" t="s">
        <v>7</v>
      </c>
    </row>
    <row r="4" customHeight="1" spans="1:10">
      <c r="A4" s="3"/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/>
      <c r="I4" s="3"/>
      <c r="J4" s="3"/>
    </row>
    <row r="5" customHeight="1" spans="1:10">
      <c r="A5" s="2" t="s">
        <v>1015</v>
      </c>
      <c r="B5" s="5" t="s">
        <v>1016</v>
      </c>
      <c r="C5" s="5">
        <v>14</v>
      </c>
      <c r="D5" s="5">
        <v>7.8</v>
      </c>
      <c r="E5" s="5">
        <v>3.5</v>
      </c>
      <c r="F5" s="6">
        <f>PRODUCT(C5:E5)</f>
        <v>382.2</v>
      </c>
      <c r="G5" s="6">
        <f>F5*0.7</f>
        <v>267.54</v>
      </c>
      <c r="H5" s="5" t="s">
        <v>1017</v>
      </c>
      <c r="I5" s="5" t="s">
        <v>1018</v>
      </c>
      <c r="J5" s="5" t="s">
        <v>1019</v>
      </c>
    </row>
    <row r="6" customHeight="1" spans="1:10">
      <c r="A6" s="2" t="s">
        <v>1020</v>
      </c>
      <c r="B6" s="5" t="s">
        <v>1021</v>
      </c>
      <c r="C6" s="5">
        <v>26</v>
      </c>
      <c r="D6" s="5">
        <v>7</v>
      </c>
      <c r="E6" s="5">
        <v>4.5</v>
      </c>
      <c r="F6" s="6">
        <f t="shared" ref="F6:F24" si="0">PRODUCT(C6:E6)</f>
        <v>819</v>
      </c>
      <c r="G6" s="6">
        <f t="shared" ref="G6:G24" si="1">F6*0.7</f>
        <v>573.3</v>
      </c>
      <c r="H6" s="5" t="s">
        <v>1022</v>
      </c>
      <c r="I6" s="5" t="s">
        <v>1023</v>
      </c>
      <c r="J6" s="5"/>
    </row>
    <row r="7" customHeight="1" spans="1:10">
      <c r="A7" s="2" t="s">
        <v>1024</v>
      </c>
      <c r="B7" s="5" t="s">
        <v>1025</v>
      </c>
      <c r="C7" s="5">
        <v>19.3</v>
      </c>
      <c r="D7" s="5">
        <v>4</v>
      </c>
      <c r="E7" s="5">
        <v>3.3</v>
      </c>
      <c r="F7" s="6">
        <f t="shared" si="0"/>
        <v>254.76</v>
      </c>
      <c r="G7" s="6">
        <f t="shared" si="1"/>
        <v>178.332</v>
      </c>
      <c r="H7" s="5" t="s">
        <v>1026</v>
      </c>
      <c r="I7" s="5" t="s">
        <v>1027</v>
      </c>
      <c r="J7" s="5" t="s">
        <v>1019</v>
      </c>
    </row>
    <row r="8" customHeight="1" spans="1:10">
      <c r="A8" s="2" t="s">
        <v>1028</v>
      </c>
      <c r="B8" s="5" t="s">
        <v>1029</v>
      </c>
      <c r="C8" s="5">
        <v>50</v>
      </c>
      <c r="D8" s="5">
        <v>11.5</v>
      </c>
      <c r="E8" s="5">
        <v>4.8</v>
      </c>
      <c r="F8" s="6">
        <f t="shared" si="0"/>
        <v>2760</v>
      </c>
      <c r="G8" s="6">
        <f t="shared" si="1"/>
        <v>1932</v>
      </c>
      <c r="H8" s="5" t="s">
        <v>1030</v>
      </c>
      <c r="I8" s="5" t="s">
        <v>1031</v>
      </c>
      <c r="J8" s="5"/>
    </row>
    <row r="9" customHeight="1" spans="1:10">
      <c r="A9" s="2" t="s">
        <v>1028</v>
      </c>
      <c r="B9" s="5" t="s">
        <v>1029</v>
      </c>
      <c r="C9" s="5">
        <v>50</v>
      </c>
      <c r="D9" s="5">
        <v>11.5</v>
      </c>
      <c r="E9" s="5">
        <v>4.8</v>
      </c>
      <c r="F9" s="6">
        <f t="shared" si="0"/>
        <v>2760</v>
      </c>
      <c r="G9" s="6">
        <f t="shared" si="1"/>
        <v>1932</v>
      </c>
      <c r="H9" s="5" t="s">
        <v>1030</v>
      </c>
      <c r="I9" s="5" t="s">
        <v>1032</v>
      </c>
      <c r="J9" s="5"/>
    </row>
    <row r="10" customHeight="1" spans="1:10">
      <c r="A10" s="2" t="s">
        <v>1033</v>
      </c>
      <c r="B10" s="5" t="s">
        <v>1034</v>
      </c>
      <c r="C10" s="5">
        <v>12.5</v>
      </c>
      <c r="D10" s="5">
        <v>7</v>
      </c>
      <c r="E10" s="5">
        <v>3</v>
      </c>
      <c r="F10" s="6">
        <f t="shared" si="0"/>
        <v>262.5</v>
      </c>
      <c r="G10" s="6">
        <f t="shared" si="1"/>
        <v>183.75</v>
      </c>
      <c r="H10" s="5" t="s">
        <v>1035</v>
      </c>
      <c r="I10" s="5" t="s">
        <v>1036</v>
      </c>
      <c r="J10" s="5"/>
    </row>
    <row r="11" customHeight="1" spans="1:10">
      <c r="A11" s="2" t="s">
        <v>1037</v>
      </c>
      <c r="B11" s="5" t="s">
        <v>1038</v>
      </c>
      <c r="C11" s="5">
        <v>18.8</v>
      </c>
      <c r="D11" s="5">
        <v>5.3</v>
      </c>
      <c r="E11" s="5">
        <v>3.5</v>
      </c>
      <c r="F11" s="6">
        <f t="shared" si="0"/>
        <v>348.74</v>
      </c>
      <c r="G11" s="6">
        <f t="shared" si="1"/>
        <v>244.118</v>
      </c>
      <c r="H11" s="5" t="s">
        <v>1039</v>
      </c>
      <c r="I11" s="5" t="s">
        <v>1040</v>
      </c>
      <c r="J11" s="5"/>
    </row>
    <row r="12" customHeight="1" spans="1:10">
      <c r="A12" s="2" t="s">
        <v>1041</v>
      </c>
      <c r="B12" s="5" t="s">
        <v>1038</v>
      </c>
      <c r="C12" s="5">
        <v>24</v>
      </c>
      <c r="D12" s="5">
        <v>5.5</v>
      </c>
      <c r="E12" s="5">
        <v>4</v>
      </c>
      <c r="F12" s="6">
        <f t="shared" si="0"/>
        <v>528</v>
      </c>
      <c r="G12" s="6">
        <f t="shared" si="1"/>
        <v>369.6</v>
      </c>
      <c r="H12" s="5" t="s">
        <v>1042</v>
      </c>
      <c r="I12" s="5" t="s">
        <v>1043</v>
      </c>
      <c r="J12" s="5"/>
    </row>
    <row r="13" s="1" customFormat="1" customHeight="1" spans="1:10">
      <c r="A13" s="1" t="s">
        <v>1044</v>
      </c>
      <c r="B13" s="7" t="s">
        <v>1038</v>
      </c>
      <c r="C13" s="7">
        <v>16</v>
      </c>
      <c r="D13" s="7">
        <v>4.1</v>
      </c>
      <c r="E13" s="7">
        <v>3</v>
      </c>
      <c r="F13" s="8">
        <f t="shared" si="0"/>
        <v>196.8</v>
      </c>
      <c r="G13" s="6">
        <f t="shared" si="1"/>
        <v>137.76</v>
      </c>
      <c r="H13" s="7" t="s">
        <v>1045</v>
      </c>
      <c r="I13" s="7" t="s">
        <v>1046</v>
      </c>
      <c r="J13" s="7"/>
    </row>
    <row r="14" customHeight="1" spans="1:10">
      <c r="A14" s="2" t="s">
        <v>1047</v>
      </c>
      <c r="B14" s="5" t="s">
        <v>1038</v>
      </c>
      <c r="C14" s="5">
        <v>15</v>
      </c>
      <c r="D14" s="5">
        <v>4</v>
      </c>
      <c r="E14" s="5">
        <v>3</v>
      </c>
      <c r="F14" s="6">
        <f t="shared" si="0"/>
        <v>180</v>
      </c>
      <c r="G14" s="6">
        <f t="shared" si="1"/>
        <v>126</v>
      </c>
      <c r="H14" s="5" t="s">
        <v>1048</v>
      </c>
      <c r="I14" s="5" t="s">
        <v>1049</v>
      </c>
      <c r="J14" s="5"/>
    </row>
    <row r="15" customHeight="1" spans="1:10">
      <c r="A15" s="2" t="s">
        <v>1050</v>
      </c>
      <c r="B15" s="5" t="s">
        <v>1038</v>
      </c>
      <c r="C15" s="5">
        <v>17.5</v>
      </c>
      <c r="D15" s="5">
        <v>4.8</v>
      </c>
      <c r="E15" s="5">
        <v>4</v>
      </c>
      <c r="F15" s="6">
        <f t="shared" si="0"/>
        <v>336</v>
      </c>
      <c r="G15" s="6">
        <f t="shared" si="1"/>
        <v>235.2</v>
      </c>
      <c r="H15" s="5" t="s">
        <v>1051</v>
      </c>
      <c r="I15" s="5" t="s">
        <v>1052</v>
      </c>
      <c r="J15" s="5"/>
    </row>
    <row r="16" customHeight="1" spans="1:10">
      <c r="A16" s="2" t="s">
        <v>1053</v>
      </c>
      <c r="B16" s="5" t="s">
        <v>1038</v>
      </c>
      <c r="C16" s="5">
        <v>9.5</v>
      </c>
      <c r="D16" s="5">
        <v>3.5</v>
      </c>
      <c r="E16" s="5">
        <v>2.3</v>
      </c>
      <c r="F16" s="6">
        <f t="shared" si="0"/>
        <v>76.475</v>
      </c>
      <c r="G16" s="6">
        <f t="shared" si="1"/>
        <v>53.5325</v>
      </c>
      <c r="H16" s="5" t="s">
        <v>1054</v>
      </c>
      <c r="I16" s="5" t="s">
        <v>1055</v>
      </c>
      <c r="J16" s="5"/>
    </row>
    <row r="17" customHeight="1" spans="1:10">
      <c r="A17" s="2" t="s">
        <v>1056</v>
      </c>
      <c r="B17" s="5" t="s">
        <v>1057</v>
      </c>
      <c r="C17" s="5">
        <v>13.5</v>
      </c>
      <c r="D17" s="5">
        <v>4.1</v>
      </c>
      <c r="E17" s="5">
        <v>3.5</v>
      </c>
      <c r="F17" s="6">
        <f t="shared" si="0"/>
        <v>193.725</v>
      </c>
      <c r="G17" s="6">
        <f t="shared" si="1"/>
        <v>135.6075</v>
      </c>
      <c r="H17" s="5" t="s">
        <v>1058</v>
      </c>
      <c r="I17" s="5" t="s">
        <v>1059</v>
      </c>
      <c r="J17" s="5"/>
    </row>
    <row r="18" customHeight="1" spans="1:10">
      <c r="A18" s="2" t="s">
        <v>1060</v>
      </c>
      <c r="B18" s="5" t="s">
        <v>1057</v>
      </c>
      <c r="C18" s="5">
        <v>11</v>
      </c>
      <c r="D18" s="5">
        <v>4.1</v>
      </c>
      <c r="E18" s="5">
        <v>1.7</v>
      </c>
      <c r="F18" s="6">
        <f t="shared" si="0"/>
        <v>76.67</v>
      </c>
      <c r="G18" s="6">
        <f t="shared" si="1"/>
        <v>53.669</v>
      </c>
      <c r="H18" s="5" t="s">
        <v>1061</v>
      </c>
      <c r="I18" s="5" t="s">
        <v>1062</v>
      </c>
      <c r="J18" s="5"/>
    </row>
    <row r="19" customHeight="1" spans="1:10">
      <c r="A19" s="2" t="s">
        <v>1063</v>
      </c>
      <c r="B19" s="5" t="s">
        <v>1057</v>
      </c>
      <c r="C19" s="5">
        <v>7.3</v>
      </c>
      <c r="D19" s="5">
        <v>3.3</v>
      </c>
      <c r="E19" s="5">
        <v>3.2</v>
      </c>
      <c r="F19" s="6">
        <f t="shared" si="0"/>
        <v>77.088</v>
      </c>
      <c r="G19" s="6">
        <f t="shared" si="1"/>
        <v>53.9616</v>
      </c>
      <c r="H19" s="5" t="s">
        <v>1064</v>
      </c>
      <c r="I19" s="5" t="s">
        <v>1065</v>
      </c>
      <c r="J19" s="5"/>
    </row>
    <row r="20" customHeight="1" spans="1:10">
      <c r="A20" s="2" t="s">
        <v>1066</v>
      </c>
      <c r="B20" s="5" t="s">
        <v>1034</v>
      </c>
      <c r="C20" s="5">
        <v>11.3</v>
      </c>
      <c r="D20" s="5">
        <v>4.1</v>
      </c>
      <c r="E20" s="5">
        <v>2.5</v>
      </c>
      <c r="F20" s="6">
        <f t="shared" si="0"/>
        <v>115.825</v>
      </c>
      <c r="G20" s="6">
        <f t="shared" si="1"/>
        <v>81.0775</v>
      </c>
      <c r="H20" s="5" t="s">
        <v>1067</v>
      </c>
      <c r="I20" s="5" t="s">
        <v>1068</v>
      </c>
      <c r="J20" s="5"/>
    </row>
    <row r="21" customHeight="1" spans="1:10">
      <c r="A21" s="2" t="s">
        <v>1069</v>
      </c>
      <c r="B21" s="5" t="s">
        <v>1034</v>
      </c>
      <c r="C21" s="5">
        <v>11.3</v>
      </c>
      <c r="D21" s="5">
        <v>5.2</v>
      </c>
      <c r="E21" s="5">
        <v>2.7</v>
      </c>
      <c r="F21" s="6">
        <f t="shared" si="0"/>
        <v>158.652</v>
      </c>
      <c r="G21" s="6">
        <f t="shared" si="1"/>
        <v>111.0564</v>
      </c>
      <c r="H21" s="5" t="s">
        <v>1070</v>
      </c>
      <c r="I21" s="5" t="s">
        <v>1071</v>
      </c>
      <c r="J21" s="5"/>
    </row>
    <row r="22" customHeight="1" spans="1:10">
      <c r="A22" s="2" t="s">
        <v>1072</v>
      </c>
      <c r="B22" s="5" t="s">
        <v>1073</v>
      </c>
      <c r="C22" s="5">
        <v>15</v>
      </c>
      <c r="D22" s="5">
        <v>7.5</v>
      </c>
      <c r="E22" s="5">
        <v>2.5</v>
      </c>
      <c r="F22" s="6">
        <f t="shared" si="0"/>
        <v>281.25</v>
      </c>
      <c r="G22" s="6">
        <f t="shared" si="1"/>
        <v>196.875</v>
      </c>
      <c r="H22" s="5" t="s">
        <v>1074</v>
      </c>
      <c r="I22" s="5" t="s">
        <v>1075</v>
      </c>
      <c r="J22" s="5"/>
    </row>
    <row r="23" customHeight="1" spans="1:10">
      <c r="A23" s="2" t="s">
        <v>1076</v>
      </c>
      <c r="B23" s="5" t="s">
        <v>1077</v>
      </c>
      <c r="C23" s="5">
        <v>14.8</v>
      </c>
      <c r="D23" s="5">
        <v>4.3</v>
      </c>
      <c r="E23" s="5">
        <v>4</v>
      </c>
      <c r="F23" s="6">
        <f t="shared" si="0"/>
        <v>254.56</v>
      </c>
      <c r="G23" s="6">
        <f t="shared" si="1"/>
        <v>178.192</v>
      </c>
      <c r="H23" s="5" t="s">
        <v>1078</v>
      </c>
      <c r="I23" s="5" t="s">
        <v>1079</v>
      </c>
      <c r="J23" s="5"/>
    </row>
    <row r="24" customHeight="1" spans="1:10">
      <c r="A24" s="2" t="s">
        <v>1080</v>
      </c>
      <c r="B24" s="5" t="s">
        <v>1081</v>
      </c>
      <c r="C24" s="5">
        <v>11</v>
      </c>
      <c r="D24" s="5">
        <v>4.8</v>
      </c>
      <c r="E24" s="5">
        <v>1.5</v>
      </c>
      <c r="F24" s="6">
        <f t="shared" si="0"/>
        <v>79.2</v>
      </c>
      <c r="G24" s="6">
        <f t="shared" si="1"/>
        <v>55.44</v>
      </c>
      <c r="H24" s="5" t="s">
        <v>1082</v>
      </c>
      <c r="I24" s="5" t="s">
        <v>1083</v>
      </c>
      <c r="J24" s="5"/>
    </row>
    <row r="25" customHeight="1" spans="1:10">
      <c r="A25" s="2">
        <v>20</v>
      </c>
      <c r="B25" s="5"/>
      <c r="C25" s="5"/>
      <c r="D25" s="5"/>
      <c r="E25" s="5"/>
      <c r="F25" s="6">
        <f>SUM(F5:F24)</f>
        <v>10141.445</v>
      </c>
      <c r="G25" s="6">
        <f>SUM(G5:G24)</f>
        <v>7099.0115</v>
      </c>
      <c r="H25" s="5"/>
      <c r="I25" s="5"/>
      <c r="J25" s="5"/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topLeftCell="B1" workbookViewId="0">
      <selection activeCell="L11" sqref="L11"/>
    </sheetView>
  </sheetViews>
  <sheetFormatPr defaultColWidth="9" defaultRowHeight="21" customHeight="1"/>
  <cols>
    <col min="1" max="1" width="11.75" style="2" customWidth="1"/>
    <col min="2" max="2" width="12.375" style="2" customWidth="1"/>
    <col min="3" max="5" width="9" style="2"/>
    <col min="6" max="6" width="9.375" style="2"/>
    <col min="7" max="7" width="10.375" style="2"/>
    <col min="8" max="8" width="22.625" style="2" customWidth="1"/>
    <col min="9" max="9" width="14.75" style="2" customWidth="1"/>
    <col min="10" max="10" width="9" style="2"/>
    <col min="11" max="11" width="28.5" style="2" customWidth="1"/>
    <col min="12" max="12" width="20.875" style="2" customWidth="1"/>
    <col min="13" max="16384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 t="s">
        <v>5</v>
      </c>
      <c r="I3" s="3" t="s">
        <v>6</v>
      </c>
      <c r="J3" s="3" t="s">
        <v>7</v>
      </c>
    </row>
    <row r="4" customHeight="1" spans="1:10">
      <c r="A4" s="3"/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/>
      <c r="I4" s="3"/>
      <c r="J4" s="3"/>
    </row>
    <row r="5" customHeight="1" spans="1:9">
      <c r="A5" s="2" t="s">
        <v>1084</v>
      </c>
      <c r="B5" s="5" t="s">
        <v>1085</v>
      </c>
      <c r="C5" s="5">
        <v>43</v>
      </c>
      <c r="D5" s="5">
        <v>12.5</v>
      </c>
      <c r="E5" s="5">
        <v>3.6</v>
      </c>
      <c r="F5" s="6">
        <f>E5*D5*C5</f>
        <v>1935</v>
      </c>
      <c r="G5" s="6">
        <f>F5*0.7</f>
        <v>1354.5</v>
      </c>
      <c r="H5" s="5" t="s">
        <v>1086</v>
      </c>
      <c r="I5" s="5" t="s">
        <v>1087</v>
      </c>
    </row>
    <row r="6" customHeight="1" spans="1:9">
      <c r="A6" s="2" t="s">
        <v>1084</v>
      </c>
      <c r="B6" s="5" t="s">
        <v>1085</v>
      </c>
      <c r="C6" s="5">
        <v>43</v>
      </c>
      <c r="D6" s="5">
        <v>13.3</v>
      </c>
      <c r="E6" s="5">
        <v>3.6</v>
      </c>
      <c r="F6" s="6">
        <f>E6*D6*C6</f>
        <v>2058.84</v>
      </c>
      <c r="G6" s="6">
        <f t="shared" ref="G6:G43" si="0">F6*0.7</f>
        <v>1441.188</v>
      </c>
      <c r="H6" s="5" t="s">
        <v>1086</v>
      </c>
      <c r="I6" s="5" t="s">
        <v>1088</v>
      </c>
    </row>
    <row r="7" customHeight="1" spans="1:9">
      <c r="A7" s="2" t="s">
        <v>1089</v>
      </c>
      <c r="B7" s="5" t="s">
        <v>1090</v>
      </c>
      <c r="C7" s="5">
        <v>10</v>
      </c>
      <c r="D7" s="5">
        <v>7</v>
      </c>
      <c r="E7" s="5">
        <v>2</v>
      </c>
      <c r="F7" s="6">
        <f>D7*C7*E7</f>
        <v>140</v>
      </c>
      <c r="G7" s="6">
        <f t="shared" si="0"/>
        <v>98</v>
      </c>
      <c r="H7" s="5" t="s">
        <v>1091</v>
      </c>
      <c r="I7" s="5" t="s">
        <v>1092</v>
      </c>
    </row>
    <row r="8" customHeight="1" spans="1:9">
      <c r="A8" s="2" t="s">
        <v>1093</v>
      </c>
      <c r="B8" s="5" t="s">
        <v>1094</v>
      </c>
      <c r="C8" s="5">
        <v>5.6</v>
      </c>
      <c r="D8" s="5">
        <v>4.6</v>
      </c>
      <c r="E8" s="5">
        <v>2.8</v>
      </c>
      <c r="F8" s="6">
        <f t="shared" ref="F8:F24" si="1">D8*C8*E8</f>
        <v>72.128</v>
      </c>
      <c r="G8" s="6">
        <f t="shared" si="0"/>
        <v>50.4896</v>
      </c>
      <c r="H8" s="5" t="s">
        <v>1095</v>
      </c>
      <c r="I8" s="5" t="s">
        <v>1096</v>
      </c>
    </row>
    <row r="9" customHeight="1" spans="1:9">
      <c r="A9" s="2" t="s">
        <v>1097</v>
      </c>
      <c r="B9" s="5" t="s">
        <v>1094</v>
      </c>
      <c r="C9" s="5">
        <v>6.8</v>
      </c>
      <c r="D9" s="5">
        <v>5</v>
      </c>
      <c r="E9" s="5">
        <v>4</v>
      </c>
      <c r="F9" s="6">
        <f t="shared" si="1"/>
        <v>136</v>
      </c>
      <c r="G9" s="6">
        <f t="shared" si="0"/>
        <v>95.2</v>
      </c>
      <c r="H9" s="5" t="s">
        <v>1098</v>
      </c>
      <c r="I9" s="5" t="s">
        <v>1099</v>
      </c>
    </row>
    <row r="10" customHeight="1" spans="1:9">
      <c r="A10" s="2" t="s">
        <v>1100</v>
      </c>
      <c r="B10" s="5" t="s">
        <v>1101</v>
      </c>
      <c r="C10" s="5">
        <v>9</v>
      </c>
      <c r="D10" s="5">
        <v>4</v>
      </c>
      <c r="E10" s="5">
        <v>3</v>
      </c>
      <c r="F10" s="6">
        <f t="shared" si="1"/>
        <v>108</v>
      </c>
      <c r="G10" s="6">
        <f t="shared" si="0"/>
        <v>75.6</v>
      </c>
      <c r="H10" s="5" t="s">
        <v>1102</v>
      </c>
      <c r="I10" s="5" t="s">
        <v>1103</v>
      </c>
    </row>
    <row r="11" customHeight="1" spans="1:9">
      <c r="A11" s="2" t="s">
        <v>1104</v>
      </c>
      <c r="B11" s="5" t="s">
        <v>1101</v>
      </c>
      <c r="C11" s="5">
        <v>9</v>
      </c>
      <c r="D11" s="5">
        <v>3.4</v>
      </c>
      <c r="E11" s="5">
        <v>2.6</v>
      </c>
      <c r="F11" s="6">
        <f t="shared" si="1"/>
        <v>79.56</v>
      </c>
      <c r="G11" s="6">
        <f t="shared" si="0"/>
        <v>55.692</v>
      </c>
      <c r="H11" s="5" t="s">
        <v>1105</v>
      </c>
      <c r="I11" s="5" t="s">
        <v>1106</v>
      </c>
    </row>
    <row r="12" customHeight="1" spans="1:9">
      <c r="A12" s="2" t="s">
        <v>1107</v>
      </c>
      <c r="B12" s="5" t="s">
        <v>1101</v>
      </c>
      <c r="C12" s="5">
        <v>7.8</v>
      </c>
      <c r="D12" s="5">
        <v>3.2</v>
      </c>
      <c r="E12" s="5">
        <v>3</v>
      </c>
      <c r="F12" s="6">
        <f t="shared" si="1"/>
        <v>74.88</v>
      </c>
      <c r="G12" s="6">
        <f t="shared" si="0"/>
        <v>52.416</v>
      </c>
      <c r="H12" s="5" t="s">
        <v>1108</v>
      </c>
      <c r="I12" s="5" t="s">
        <v>1109</v>
      </c>
    </row>
    <row r="13" customHeight="1" spans="1:9">
      <c r="A13" s="2" t="s">
        <v>1110</v>
      </c>
      <c r="B13" s="5" t="s">
        <v>1101</v>
      </c>
      <c r="C13" s="5">
        <v>10.4</v>
      </c>
      <c r="D13" s="5">
        <v>2.4</v>
      </c>
      <c r="E13" s="5">
        <v>3.2</v>
      </c>
      <c r="F13" s="6">
        <f t="shared" si="1"/>
        <v>79.872</v>
      </c>
      <c r="G13" s="6">
        <f t="shared" si="0"/>
        <v>55.9104</v>
      </c>
      <c r="H13" s="5" t="s">
        <v>211</v>
      </c>
      <c r="I13" s="5" t="s">
        <v>1111</v>
      </c>
    </row>
    <row r="14" customHeight="1" spans="1:9">
      <c r="A14" s="2" t="s">
        <v>1112</v>
      </c>
      <c r="B14" s="5" t="s">
        <v>1101</v>
      </c>
      <c r="C14" s="5">
        <v>9.8</v>
      </c>
      <c r="D14" s="5">
        <v>3.8</v>
      </c>
      <c r="E14" s="5">
        <v>2</v>
      </c>
      <c r="F14" s="6">
        <f t="shared" si="1"/>
        <v>74.48</v>
      </c>
      <c r="G14" s="6">
        <f t="shared" si="0"/>
        <v>52.136</v>
      </c>
      <c r="H14" s="5" t="s">
        <v>1113</v>
      </c>
      <c r="I14" s="5" t="s">
        <v>351</v>
      </c>
    </row>
    <row r="15" customHeight="1" spans="1:9">
      <c r="A15" s="2" t="s">
        <v>1114</v>
      </c>
      <c r="B15" s="5" t="s">
        <v>1101</v>
      </c>
      <c r="C15" s="5">
        <v>9.2</v>
      </c>
      <c r="D15" s="5">
        <v>3.1</v>
      </c>
      <c r="E15" s="5">
        <v>2.8</v>
      </c>
      <c r="F15" s="6">
        <f t="shared" si="1"/>
        <v>79.856</v>
      </c>
      <c r="G15" s="6">
        <f t="shared" si="0"/>
        <v>55.8992</v>
      </c>
      <c r="H15" s="5" t="s">
        <v>1115</v>
      </c>
      <c r="I15" s="5" t="s">
        <v>1116</v>
      </c>
    </row>
    <row r="16" customHeight="1" spans="1:9">
      <c r="A16" s="2" t="s">
        <v>1117</v>
      </c>
      <c r="B16" s="5" t="s">
        <v>1101</v>
      </c>
      <c r="C16" s="5">
        <v>10.5</v>
      </c>
      <c r="D16" s="5">
        <v>3.5</v>
      </c>
      <c r="E16" s="5">
        <v>2</v>
      </c>
      <c r="F16" s="6">
        <f t="shared" si="1"/>
        <v>73.5</v>
      </c>
      <c r="G16" s="6">
        <f t="shared" si="0"/>
        <v>51.45</v>
      </c>
      <c r="H16" s="5" t="s">
        <v>1118</v>
      </c>
      <c r="I16" s="5" t="s">
        <v>1119</v>
      </c>
    </row>
    <row r="17" customHeight="1" spans="1:9">
      <c r="A17" s="2" t="s">
        <v>1120</v>
      </c>
      <c r="B17" s="5" t="s">
        <v>1101</v>
      </c>
      <c r="C17" s="5">
        <v>9</v>
      </c>
      <c r="D17" s="5">
        <v>3.8</v>
      </c>
      <c r="E17" s="5">
        <v>2.2</v>
      </c>
      <c r="F17" s="6">
        <f t="shared" si="1"/>
        <v>75.24</v>
      </c>
      <c r="G17" s="6">
        <f t="shared" si="0"/>
        <v>52.668</v>
      </c>
      <c r="H17" s="5" t="s">
        <v>1121</v>
      </c>
      <c r="I17" s="5" t="s">
        <v>1122</v>
      </c>
    </row>
    <row r="18" customHeight="1" spans="1:9">
      <c r="A18" s="2" t="s">
        <v>1123</v>
      </c>
      <c r="B18" s="5" t="s">
        <v>1124</v>
      </c>
      <c r="C18" s="5">
        <v>8</v>
      </c>
      <c r="D18" s="5">
        <v>3.5</v>
      </c>
      <c r="E18" s="5">
        <v>2.8</v>
      </c>
      <c r="F18" s="6">
        <f t="shared" si="1"/>
        <v>78.4</v>
      </c>
      <c r="G18" s="6">
        <f t="shared" si="0"/>
        <v>54.88</v>
      </c>
      <c r="H18" s="5" t="s">
        <v>1125</v>
      </c>
      <c r="I18" s="5" t="s">
        <v>1126</v>
      </c>
    </row>
    <row r="19" customHeight="1" spans="1:9">
      <c r="A19" s="2" t="s">
        <v>1127</v>
      </c>
      <c r="B19" s="5" t="s">
        <v>1124</v>
      </c>
      <c r="C19" s="5">
        <v>9</v>
      </c>
      <c r="D19" s="5">
        <v>4.2</v>
      </c>
      <c r="E19" s="5">
        <v>2.4</v>
      </c>
      <c r="F19" s="6">
        <f t="shared" si="1"/>
        <v>90.72</v>
      </c>
      <c r="G19" s="6">
        <f t="shared" si="0"/>
        <v>63.504</v>
      </c>
      <c r="H19" s="5" t="s">
        <v>1128</v>
      </c>
      <c r="I19" s="5" t="s">
        <v>1129</v>
      </c>
    </row>
    <row r="20" customHeight="1" spans="1:9">
      <c r="A20" s="2" t="s">
        <v>1130</v>
      </c>
      <c r="B20" s="5" t="s">
        <v>1124</v>
      </c>
      <c r="C20" s="5">
        <v>7.7</v>
      </c>
      <c r="D20" s="5">
        <v>6.5</v>
      </c>
      <c r="E20" s="5">
        <v>2</v>
      </c>
      <c r="F20" s="6">
        <f t="shared" si="1"/>
        <v>100.1</v>
      </c>
      <c r="G20" s="6">
        <f t="shared" si="0"/>
        <v>70.07</v>
      </c>
      <c r="H20" s="5" t="s">
        <v>1131</v>
      </c>
      <c r="I20" s="5" t="s">
        <v>1132</v>
      </c>
    </row>
    <row r="21" customHeight="1" spans="1:9">
      <c r="A21" s="2" t="s">
        <v>1133</v>
      </c>
      <c r="B21" s="5" t="s">
        <v>1124</v>
      </c>
      <c r="C21" s="5">
        <v>7.1</v>
      </c>
      <c r="D21" s="5">
        <v>3.9</v>
      </c>
      <c r="E21" s="5">
        <v>1.8</v>
      </c>
      <c r="F21" s="6">
        <f t="shared" si="1"/>
        <v>49.842</v>
      </c>
      <c r="G21" s="6">
        <f t="shared" si="0"/>
        <v>34.8894</v>
      </c>
      <c r="H21" s="5" t="s">
        <v>1134</v>
      </c>
      <c r="I21" s="5" t="s">
        <v>1135</v>
      </c>
    </row>
    <row r="22" customHeight="1" spans="1:9">
      <c r="A22" s="2" t="s">
        <v>1133</v>
      </c>
      <c r="B22" s="5" t="s">
        <v>1124</v>
      </c>
      <c r="C22" s="5">
        <v>7.1</v>
      </c>
      <c r="D22" s="5">
        <v>3.9</v>
      </c>
      <c r="E22" s="5">
        <v>1.3</v>
      </c>
      <c r="F22" s="6">
        <f t="shared" si="1"/>
        <v>35.997</v>
      </c>
      <c r="G22" s="6">
        <f t="shared" si="0"/>
        <v>25.1979</v>
      </c>
      <c r="H22" s="5" t="s">
        <v>1134</v>
      </c>
      <c r="I22" s="5" t="s">
        <v>1135</v>
      </c>
    </row>
    <row r="23" customHeight="1" spans="1:9">
      <c r="A23" s="2" t="s">
        <v>1136</v>
      </c>
      <c r="B23" s="5" t="s">
        <v>1137</v>
      </c>
      <c r="C23" s="5">
        <v>8.8</v>
      </c>
      <c r="D23" s="5">
        <v>3.8</v>
      </c>
      <c r="E23" s="5">
        <v>3.5</v>
      </c>
      <c r="F23" s="6">
        <f t="shared" si="1"/>
        <v>117.04</v>
      </c>
      <c r="G23" s="6">
        <f t="shared" si="0"/>
        <v>81.928</v>
      </c>
      <c r="H23" s="5" t="s">
        <v>1138</v>
      </c>
      <c r="I23" s="5" t="s">
        <v>1139</v>
      </c>
    </row>
    <row r="24" customHeight="1" spans="1:9">
      <c r="A24" s="2" t="s">
        <v>1140</v>
      </c>
      <c r="B24" s="5" t="s">
        <v>1137</v>
      </c>
      <c r="C24" s="5">
        <v>7.8</v>
      </c>
      <c r="D24" s="5">
        <v>5</v>
      </c>
      <c r="E24" s="5">
        <v>2.5</v>
      </c>
      <c r="F24" s="6">
        <f t="shared" si="1"/>
        <v>97.5</v>
      </c>
      <c r="G24" s="6">
        <f t="shared" si="0"/>
        <v>68.25</v>
      </c>
      <c r="H24" s="5" t="s">
        <v>1141</v>
      </c>
      <c r="I24" s="5" t="s">
        <v>1142</v>
      </c>
    </row>
    <row r="25" customHeight="1" spans="1:9">
      <c r="A25" s="2" t="s">
        <v>1143</v>
      </c>
      <c r="B25" s="5"/>
      <c r="C25" s="5">
        <v>56</v>
      </c>
      <c r="D25" s="5">
        <v>10.5</v>
      </c>
      <c r="E25" s="5">
        <v>2.8</v>
      </c>
      <c r="F25" s="6">
        <f t="shared" ref="F25:F43" si="2">E25*D25*C25</f>
        <v>1646.4</v>
      </c>
      <c r="G25" s="6">
        <f t="shared" si="0"/>
        <v>1152.48</v>
      </c>
      <c r="H25" s="5" t="s">
        <v>1144</v>
      </c>
      <c r="I25" s="5" t="s">
        <v>1145</v>
      </c>
    </row>
    <row r="26" customHeight="1" spans="1:9">
      <c r="A26" s="2" t="s">
        <v>1146</v>
      </c>
      <c r="B26" s="5" t="s">
        <v>1147</v>
      </c>
      <c r="C26" s="5">
        <v>7.5</v>
      </c>
      <c r="D26" s="5">
        <v>5</v>
      </c>
      <c r="E26" s="5">
        <v>2</v>
      </c>
      <c r="F26" s="6">
        <f t="shared" si="2"/>
        <v>75</v>
      </c>
      <c r="G26" s="6">
        <f t="shared" si="0"/>
        <v>52.5</v>
      </c>
      <c r="H26" s="5" t="s">
        <v>1148</v>
      </c>
      <c r="I26" s="5" t="s">
        <v>1149</v>
      </c>
    </row>
    <row r="27" customHeight="1" spans="1:9">
      <c r="A27" s="2" t="s">
        <v>1150</v>
      </c>
      <c r="B27" s="5" t="s">
        <v>1147</v>
      </c>
      <c r="C27" s="5">
        <v>8</v>
      </c>
      <c r="D27" s="5">
        <v>4</v>
      </c>
      <c r="E27" s="5">
        <v>2.5</v>
      </c>
      <c r="F27" s="6">
        <f t="shared" si="2"/>
        <v>80</v>
      </c>
      <c r="G27" s="6">
        <f t="shared" si="0"/>
        <v>56</v>
      </c>
      <c r="H27" s="5" t="s">
        <v>1151</v>
      </c>
      <c r="I27" s="5" t="s">
        <v>1152</v>
      </c>
    </row>
    <row r="28" customHeight="1" spans="1:9">
      <c r="A28" s="2" t="s">
        <v>1153</v>
      </c>
      <c r="B28" s="5" t="s">
        <v>1154</v>
      </c>
      <c r="C28" s="5">
        <v>3.5</v>
      </c>
      <c r="D28" s="5">
        <v>11.5</v>
      </c>
      <c r="E28" s="5">
        <v>2</v>
      </c>
      <c r="F28" s="6">
        <f t="shared" si="2"/>
        <v>80.5</v>
      </c>
      <c r="G28" s="6">
        <f t="shared" si="0"/>
        <v>56.35</v>
      </c>
      <c r="H28" s="5" t="s">
        <v>1155</v>
      </c>
      <c r="I28" s="5" t="s">
        <v>1156</v>
      </c>
    </row>
    <row r="29" s="1" customFormat="1" customHeight="1" spans="1:12">
      <c r="A29" s="1" t="s">
        <v>1157</v>
      </c>
      <c r="B29" s="7" t="s">
        <v>1154</v>
      </c>
      <c r="C29" s="7">
        <v>6</v>
      </c>
      <c r="D29" s="7">
        <v>5.5</v>
      </c>
      <c r="E29" s="7">
        <v>2.2</v>
      </c>
      <c r="F29" s="8">
        <f t="shared" si="2"/>
        <v>72.6</v>
      </c>
      <c r="G29" s="8">
        <f t="shared" si="0"/>
        <v>50.82</v>
      </c>
      <c r="H29" s="7" t="s">
        <v>1158</v>
      </c>
      <c r="I29" s="7" t="s">
        <v>1159</v>
      </c>
      <c r="K29" s="2"/>
      <c r="L29" s="2"/>
    </row>
    <row r="30" customHeight="1" spans="1:9">
      <c r="A30" s="2" t="s">
        <v>1160</v>
      </c>
      <c r="B30" s="5" t="s">
        <v>1154</v>
      </c>
      <c r="C30" s="5">
        <v>5.2</v>
      </c>
      <c r="D30" s="5">
        <v>5.1</v>
      </c>
      <c r="E30" s="5">
        <v>2</v>
      </c>
      <c r="F30" s="6">
        <f t="shared" si="2"/>
        <v>53.04</v>
      </c>
      <c r="G30" s="6">
        <f t="shared" si="0"/>
        <v>37.128</v>
      </c>
      <c r="H30" s="5" t="s">
        <v>1161</v>
      </c>
      <c r="I30" s="5" t="s">
        <v>1162</v>
      </c>
    </row>
    <row r="31" customHeight="1" spans="1:9">
      <c r="A31" s="2" t="s">
        <v>1160</v>
      </c>
      <c r="B31" s="5" t="s">
        <v>1154</v>
      </c>
      <c r="C31" s="5">
        <v>5</v>
      </c>
      <c r="D31" s="5">
        <v>4</v>
      </c>
      <c r="E31" s="5">
        <v>2</v>
      </c>
      <c r="F31" s="6">
        <f t="shared" si="2"/>
        <v>40</v>
      </c>
      <c r="G31" s="6">
        <f t="shared" si="0"/>
        <v>28</v>
      </c>
      <c r="H31" s="5" t="s">
        <v>1161</v>
      </c>
      <c r="I31" s="5" t="s">
        <v>1163</v>
      </c>
    </row>
    <row r="32" customHeight="1" spans="1:9">
      <c r="A32" s="2" t="s">
        <v>1114</v>
      </c>
      <c r="B32" s="5" t="s">
        <v>1154</v>
      </c>
      <c r="C32" s="5">
        <v>7.7</v>
      </c>
      <c r="D32" s="5">
        <v>5.1</v>
      </c>
      <c r="E32" s="5">
        <v>2</v>
      </c>
      <c r="F32" s="6">
        <f t="shared" si="2"/>
        <v>78.54</v>
      </c>
      <c r="G32" s="6">
        <f t="shared" si="0"/>
        <v>54.978</v>
      </c>
      <c r="H32" s="5" t="s">
        <v>1164</v>
      </c>
      <c r="I32" s="5" t="s">
        <v>1165</v>
      </c>
    </row>
    <row r="33" customHeight="1" spans="1:9">
      <c r="A33" s="2" t="s">
        <v>1166</v>
      </c>
      <c r="B33" s="5" t="s">
        <v>1167</v>
      </c>
      <c r="C33" s="5">
        <v>7.1</v>
      </c>
      <c r="D33" s="5">
        <v>5.4</v>
      </c>
      <c r="E33" s="5">
        <v>2.2</v>
      </c>
      <c r="F33" s="6">
        <f t="shared" si="2"/>
        <v>84.348</v>
      </c>
      <c r="G33" s="6">
        <f t="shared" si="0"/>
        <v>59.0436</v>
      </c>
      <c r="H33" s="5" t="s">
        <v>1168</v>
      </c>
      <c r="I33" s="5" t="s">
        <v>1169</v>
      </c>
    </row>
    <row r="34" customHeight="1" spans="1:9">
      <c r="A34" s="2" t="s">
        <v>1170</v>
      </c>
      <c r="B34" s="5" t="s">
        <v>1147</v>
      </c>
      <c r="C34" s="5">
        <v>5.2</v>
      </c>
      <c r="D34" s="5">
        <v>5.5</v>
      </c>
      <c r="E34" s="5">
        <v>2.2</v>
      </c>
      <c r="F34" s="6">
        <f t="shared" si="2"/>
        <v>62.92</v>
      </c>
      <c r="G34" s="6">
        <f t="shared" si="0"/>
        <v>44.044</v>
      </c>
      <c r="H34" s="5" t="s">
        <v>1171</v>
      </c>
      <c r="I34" s="5" t="s">
        <v>1172</v>
      </c>
    </row>
    <row r="35" customHeight="1" spans="1:9">
      <c r="A35" s="2" t="s">
        <v>1170</v>
      </c>
      <c r="B35" s="5" t="s">
        <v>1147</v>
      </c>
      <c r="C35" s="5">
        <v>4.5</v>
      </c>
      <c r="D35" s="5">
        <v>5</v>
      </c>
      <c r="E35" s="5">
        <v>2.2</v>
      </c>
      <c r="F35" s="6">
        <f t="shared" si="2"/>
        <v>49.5</v>
      </c>
      <c r="G35" s="6">
        <f t="shared" ref="G35:G44" si="3">F35*0.7</f>
        <v>34.65</v>
      </c>
      <c r="H35" s="5" t="s">
        <v>1171</v>
      </c>
      <c r="I35" s="5" t="s">
        <v>1173</v>
      </c>
    </row>
    <row r="36" customHeight="1" spans="1:9">
      <c r="A36" s="2" t="s">
        <v>1170</v>
      </c>
      <c r="B36" s="5" t="s">
        <v>1147</v>
      </c>
      <c r="C36" s="5">
        <v>8</v>
      </c>
      <c r="D36" s="5">
        <v>4</v>
      </c>
      <c r="E36" s="5">
        <v>1.5</v>
      </c>
      <c r="F36" s="6">
        <f t="shared" si="2"/>
        <v>48</v>
      </c>
      <c r="G36" s="6">
        <f t="shared" si="3"/>
        <v>33.6</v>
      </c>
      <c r="H36" s="5" t="s">
        <v>1171</v>
      </c>
      <c r="I36" s="5" t="s">
        <v>1174</v>
      </c>
    </row>
    <row r="37" customHeight="1" spans="1:9">
      <c r="A37" s="2" t="s">
        <v>1175</v>
      </c>
      <c r="B37" s="5" t="s">
        <v>1167</v>
      </c>
      <c r="C37" s="5">
        <v>8</v>
      </c>
      <c r="D37" s="5">
        <v>4.5</v>
      </c>
      <c r="E37" s="5">
        <v>2.2</v>
      </c>
      <c r="F37" s="6">
        <f t="shared" si="2"/>
        <v>79.2</v>
      </c>
      <c r="G37" s="6">
        <f t="shared" si="3"/>
        <v>55.44</v>
      </c>
      <c r="H37" s="5" t="s">
        <v>1176</v>
      </c>
      <c r="I37" s="5" t="s">
        <v>1177</v>
      </c>
    </row>
    <row r="38" customHeight="1" spans="1:9">
      <c r="A38" s="2" t="s">
        <v>1178</v>
      </c>
      <c r="B38" s="5" t="s">
        <v>1179</v>
      </c>
      <c r="C38" s="5">
        <v>5.2</v>
      </c>
      <c r="D38" s="5">
        <v>4.5</v>
      </c>
      <c r="E38" s="5">
        <v>2.2</v>
      </c>
      <c r="F38" s="6">
        <f t="shared" si="2"/>
        <v>51.48</v>
      </c>
      <c r="G38" s="6">
        <f t="shared" si="3"/>
        <v>36.036</v>
      </c>
      <c r="H38" s="5" t="s">
        <v>1180</v>
      </c>
      <c r="I38" s="5" t="s">
        <v>1181</v>
      </c>
    </row>
    <row r="39" customHeight="1" spans="1:9">
      <c r="A39" s="2" t="s">
        <v>1178</v>
      </c>
      <c r="B39" s="5" t="s">
        <v>1179</v>
      </c>
      <c r="C39" s="5">
        <v>5.5</v>
      </c>
      <c r="D39" s="5">
        <v>3.5</v>
      </c>
      <c r="E39" s="5">
        <v>1.6</v>
      </c>
      <c r="F39" s="6">
        <f t="shared" si="2"/>
        <v>30.8</v>
      </c>
      <c r="G39" s="6">
        <f t="shared" si="3"/>
        <v>21.56</v>
      </c>
      <c r="H39" s="5" t="s">
        <v>1180</v>
      </c>
      <c r="I39" s="5" t="s">
        <v>1182</v>
      </c>
    </row>
    <row r="40" customHeight="1" spans="1:9">
      <c r="A40" s="2" t="s">
        <v>1183</v>
      </c>
      <c r="B40" s="5" t="s">
        <v>1179</v>
      </c>
      <c r="C40" s="5">
        <v>8.5</v>
      </c>
      <c r="D40" s="5">
        <v>3</v>
      </c>
      <c r="E40" s="5">
        <v>3</v>
      </c>
      <c r="F40" s="6">
        <f t="shared" si="2"/>
        <v>76.5</v>
      </c>
      <c r="G40" s="6">
        <f t="shared" si="3"/>
        <v>53.55</v>
      </c>
      <c r="H40" s="5" t="s">
        <v>1184</v>
      </c>
      <c r="I40" s="5" t="s">
        <v>1185</v>
      </c>
    </row>
    <row r="41" customHeight="1" spans="1:9">
      <c r="A41" s="2" t="s">
        <v>1186</v>
      </c>
      <c r="B41" s="5" t="s">
        <v>1187</v>
      </c>
      <c r="C41" s="5">
        <v>13</v>
      </c>
      <c r="D41" s="5">
        <v>6.5</v>
      </c>
      <c r="E41" s="5">
        <v>2.5</v>
      </c>
      <c r="F41" s="6">
        <f t="shared" si="2"/>
        <v>211.25</v>
      </c>
      <c r="G41" s="6">
        <f t="shared" si="3"/>
        <v>147.875</v>
      </c>
      <c r="H41" s="5" t="s">
        <v>1188</v>
      </c>
      <c r="I41" s="5" t="s">
        <v>1189</v>
      </c>
    </row>
    <row r="42" customHeight="1" spans="1:9">
      <c r="A42" s="2" t="s">
        <v>1190</v>
      </c>
      <c r="B42" s="5" t="s">
        <v>1191</v>
      </c>
      <c r="C42" s="5">
        <v>10</v>
      </c>
      <c r="D42" s="5">
        <v>3.8</v>
      </c>
      <c r="E42" s="5">
        <v>3</v>
      </c>
      <c r="F42" s="6">
        <f t="shared" si="2"/>
        <v>114</v>
      </c>
      <c r="G42" s="6">
        <f t="shared" si="3"/>
        <v>79.8</v>
      </c>
      <c r="H42" s="5" t="s">
        <v>1192</v>
      </c>
      <c r="I42" s="5" t="s">
        <v>1193</v>
      </c>
    </row>
    <row r="43" customHeight="1" spans="1:9">
      <c r="A43" s="2" t="s">
        <v>1194</v>
      </c>
      <c r="B43" s="5" t="s">
        <v>1195</v>
      </c>
      <c r="C43" s="5">
        <v>15.5</v>
      </c>
      <c r="D43" s="5">
        <v>5.7</v>
      </c>
      <c r="E43" s="5">
        <v>2.5</v>
      </c>
      <c r="F43" s="6">
        <f t="shared" si="2"/>
        <v>220.875</v>
      </c>
      <c r="G43" s="6">
        <f t="shared" si="3"/>
        <v>154.6125</v>
      </c>
      <c r="H43" s="5" t="s">
        <v>1196</v>
      </c>
      <c r="I43" s="5" t="s">
        <v>1197</v>
      </c>
    </row>
    <row r="44" customHeight="1" spans="1:9">
      <c r="A44" s="2" t="s">
        <v>1198</v>
      </c>
      <c r="B44" s="5"/>
      <c r="C44" s="5"/>
      <c r="D44" s="5"/>
      <c r="E44" s="5"/>
      <c r="F44" s="6">
        <f>SUM(F5:F43)</f>
        <v>8711.908</v>
      </c>
      <c r="G44" s="6">
        <f t="shared" si="3"/>
        <v>6098.3356</v>
      </c>
      <c r="H44" s="5"/>
      <c r="I44" s="5"/>
    </row>
    <row r="45" customHeight="1" spans="2:9">
      <c r="B45" s="5"/>
      <c r="C45" s="5"/>
      <c r="D45" s="5"/>
      <c r="E45" s="5"/>
      <c r="F45" s="5"/>
      <c r="G45" s="5"/>
      <c r="H45" s="5"/>
      <c r="I45" s="5"/>
    </row>
  </sheetData>
  <mergeCells count="8">
    <mergeCell ref="A1:J1"/>
    <mergeCell ref="A2:J2"/>
    <mergeCell ref="C3:G3"/>
    <mergeCell ref="A3:A4"/>
    <mergeCell ref="B3:B4"/>
    <mergeCell ref="H3:H4"/>
    <mergeCell ref="I3:I4"/>
    <mergeCell ref="J3:J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兴盛乡</vt:lpstr>
      <vt:lpstr>新民乡</vt:lpstr>
      <vt:lpstr>泾河源镇</vt:lpstr>
      <vt:lpstr>黄花乡</vt:lpstr>
      <vt:lpstr>大湾乡</vt:lpstr>
      <vt:lpstr>六盘山镇</vt:lpstr>
      <vt:lpstr>香水镇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</dc:creator>
  <cp:lastModifiedBy>且听风吟1368150857</cp:lastModifiedBy>
  <dcterms:created xsi:type="dcterms:W3CDTF">2018-10-29T02:00:00Z</dcterms:created>
  <dcterms:modified xsi:type="dcterms:W3CDTF">2018-11-12T01:23:26Z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