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一" sheetId="1" r:id="rId1"/>
  </sheets>
  <definedNames>
    <definedName name="_xlnm.Print_Titles" localSheetId="0">'表一'!$2:$5</definedName>
  </definedNames>
  <calcPr fullCalcOnLoad="1"/>
</workbook>
</file>

<file path=xl/sharedStrings.xml><?xml version="1.0" encoding="utf-8"?>
<sst xmlns="http://schemas.openxmlformats.org/spreadsheetml/2006/main" count="70" uniqueCount="39">
  <si>
    <t>附件</t>
  </si>
  <si>
    <t>泾源县2022年第二批统筹整合财政涉农资金预算指标分配表</t>
  </si>
  <si>
    <t>项目单位</t>
  </si>
  <si>
    <t>项目名称</t>
  </si>
  <si>
    <t>指标文号</t>
  </si>
  <si>
    <t>2022年第一批自治区财政衔接推进乡村振兴补助资金</t>
  </si>
  <si>
    <t>备注</t>
  </si>
  <si>
    <t>合计</t>
  </si>
  <si>
    <t>2130504-农村基础设施建设</t>
  </si>
  <si>
    <t>2130505
-生产发展</t>
  </si>
  <si>
    <t>2130599-其他巩固脱贫衔接乡村振兴支出</t>
  </si>
  <si>
    <t xml:space="preserve">             合计</t>
  </si>
  <si>
    <t>自然资源局</t>
  </si>
  <si>
    <t>泾源县2022年农村地质灾害隐患除险治理工程</t>
  </si>
  <si>
    <t>宁财（农）指标[2022]73号</t>
  </si>
  <si>
    <t>项目管理费</t>
  </si>
  <si>
    <t>小计</t>
  </si>
  <si>
    <t>乡村振兴局</t>
  </si>
  <si>
    <t>帮扶车间续建项目</t>
  </si>
  <si>
    <t>雨露计划</t>
  </si>
  <si>
    <t>交通局</t>
  </si>
  <si>
    <t>泾源县百万移民致富提升-村级道路基础工程</t>
  </si>
  <si>
    <t>水务局</t>
  </si>
  <si>
    <t>泾源县农村饮水管网提升改造（一期）工程</t>
  </si>
  <si>
    <t>农业农村局</t>
  </si>
  <si>
    <t>泾源县农村人居环境整治项目</t>
  </si>
  <si>
    <t>蜜蜂中心</t>
  </si>
  <si>
    <t>中蜂养殖</t>
  </si>
  <si>
    <t>大湾乡</t>
  </si>
  <si>
    <t>“出户入园”示范点建设项目</t>
  </si>
  <si>
    <t>基础母牛引进补贴项目</t>
  </si>
  <si>
    <t>六盘山镇</t>
  </si>
  <si>
    <t>六盘山镇生态移民安置区配套产业提升续建项目</t>
  </si>
  <si>
    <t>黄花乡</t>
  </si>
  <si>
    <t>香水镇</t>
  </si>
  <si>
    <t>兴盛乡</t>
  </si>
  <si>
    <t>兴盛乡兴明、兴盛、红星、上金村、下金村等片区人居环境整治项目</t>
  </si>
  <si>
    <t>泾河源镇</t>
  </si>
  <si>
    <t>新民乡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</si>
</sst>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2"/>
      <name val="仿宋"/>
      <family val="0"/>
    </font>
    <font>
      <sz val="10"/>
      <name val="仿宋_GB2312"/>
      <family val="0"/>
    </font>
    <font>
      <sz val="10"/>
      <name val="宋体"/>
      <family val="0"/>
    </font>
    <font>
      <b/>
      <sz val="12"/>
      <name val="仿宋_GB2312"/>
      <family val="0"/>
    </font>
    <font>
      <sz val="14"/>
      <name val="黑体"/>
      <family val="0"/>
    </font>
    <font>
      <sz val="20"/>
      <name val="方正小标宋简体"/>
      <family val="0"/>
    </font>
    <font>
      <sz val="11"/>
      <name val="黑体"/>
      <family val="0"/>
    </font>
    <font>
      <sz val="12"/>
      <name val="黑体"/>
      <family val="0"/>
    </font>
    <font>
      <b/>
      <sz val="11"/>
      <color indexed="8"/>
      <name val="仿宋_GB2312"/>
      <family val="0"/>
    </font>
    <font>
      <sz val="11"/>
      <name val="仿宋_GB2312"/>
      <family val="0"/>
    </font>
    <font>
      <b/>
      <sz val="11"/>
      <name val="仿宋_GB2312"/>
      <family val="0"/>
    </font>
    <font>
      <sz val="12"/>
      <name val="仿宋_GB2312"/>
      <family val="0"/>
    </font>
    <font>
      <sz val="11"/>
      <color indexed="8"/>
      <name val="仿宋_GB2312"/>
      <family val="0"/>
    </font>
    <font>
      <sz val="10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8"/>
      <name val="Tahoma"/>
      <family val="0"/>
    </font>
    <font>
      <sz val="11"/>
      <color indexed="8"/>
      <name val="等线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等线"/>
      <family val="0"/>
    </font>
    <font>
      <sz val="11"/>
      <color theme="1"/>
      <name val="Tahoma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仿宋_GB2312"/>
      <family val="0"/>
    </font>
    <font>
      <sz val="11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 vertical="center"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42" fillId="5" borderId="2" applyNumberFormat="0" applyAlignment="0" applyProtection="0"/>
    <xf numFmtId="0" fontId="43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0" borderId="0">
      <alignment vertical="center"/>
      <protection/>
    </xf>
    <xf numFmtId="0" fontId="46" fillId="0" borderId="4" applyNumberFormat="0" applyFill="0" applyAlignment="0" applyProtection="0"/>
    <xf numFmtId="0" fontId="40" fillId="7" borderId="0" applyNumberFormat="0" applyBorder="0" applyAlignment="0" applyProtection="0"/>
    <xf numFmtId="0" fontId="40" fillId="0" borderId="0">
      <alignment vertical="center"/>
      <protection/>
    </xf>
    <xf numFmtId="41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0" fillId="0" borderId="0">
      <alignment vertical="center"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0" borderId="0">
      <alignment vertical="center"/>
      <protection/>
    </xf>
    <xf numFmtId="0" fontId="18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0" fillId="0" borderId="0">
      <alignment vertical="center"/>
      <protection/>
    </xf>
    <xf numFmtId="0" fontId="50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0" fillId="14" borderId="0" applyNumberFormat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0" fillId="16" borderId="8" applyNumberFormat="0" applyFont="0" applyAlignment="0" applyProtection="0"/>
    <xf numFmtId="0" fontId="39" fillId="17" borderId="0" applyNumberFormat="0" applyBorder="0" applyAlignment="0" applyProtection="0"/>
    <xf numFmtId="0" fontId="52" fillId="18" borderId="0" applyNumberFormat="0" applyBorder="0" applyAlignment="0" applyProtection="0"/>
    <xf numFmtId="0" fontId="40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4" borderId="9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9" fontId="0" fillId="0" borderId="0" applyFont="0" applyFill="0" applyBorder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0">
      <alignment vertical="center"/>
      <protection/>
    </xf>
    <xf numFmtId="0" fontId="40" fillId="28" borderId="0" applyNumberFormat="0" applyBorder="0" applyAlignment="0" applyProtection="0"/>
    <xf numFmtId="0" fontId="38" fillId="0" borderId="0">
      <alignment/>
      <protection/>
    </xf>
    <xf numFmtId="0" fontId="55" fillId="29" borderId="9" applyNumberFormat="0" applyAlignment="0" applyProtection="0"/>
    <xf numFmtId="0" fontId="40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6" fillId="33" borderId="10" xfId="17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12" fillId="0" borderId="10" xfId="34" applyFont="1" applyBorder="1" applyAlignment="1">
      <alignment horizontal="center" vertical="center" wrapText="1"/>
      <protection/>
    </xf>
    <xf numFmtId="0" fontId="13" fillId="33" borderId="10" xfId="26" applyFont="1" applyFill="1" applyBorder="1" applyAlignment="1">
      <alignment horizontal="left" vertical="center" wrapText="1"/>
      <protection/>
    </xf>
    <xf numFmtId="0" fontId="11" fillId="0" borderId="10" xfId="34" applyFont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 wrapText="1"/>
    </xf>
    <xf numFmtId="0" fontId="13" fillId="33" borderId="10" xfId="42" applyFont="1" applyFill="1" applyBorder="1" applyAlignment="1">
      <alignment horizontal="left" vertical="center" wrapText="1"/>
      <protection/>
    </xf>
    <xf numFmtId="0" fontId="12" fillId="0" borderId="10" xfId="34" applyFont="1" applyBorder="1" applyAlignment="1">
      <alignment horizontal="center" vertical="center" wrapText="1"/>
      <protection/>
    </xf>
    <xf numFmtId="0" fontId="11" fillId="0" borderId="10" xfId="34" applyFont="1" applyBorder="1" applyAlignment="1">
      <alignment vertical="center" wrapText="1"/>
      <protection/>
    </xf>
    <xf numFmtId="0" fontId="5" fillId="33" borderId="10" xfId="42" applyFont="1" applyFill="1" applyBorder="1" applyAlignment="1">
      <alignment horizontal="center" vertical="center" wrapText="1"/>
      <protection/>
    </xf>
    <xf numFmtId="0" fontId="11" fillId="0" borderId="10" xfId="42" applyFont="1" applyFill="1" applyBorder="1" applyAlignment="1">
      <alignment horizontal="left" vertical="center" wrapText="1"/>
      <protection/>
    </xf>
    <xf numFmtId="0" fontId="11" fillId="33" borderId="10" xfId="42" applyFont="1" applyFill="1" applyBorder="1" applyAlignment="1">
      <alignment horizontal="left" vertical="center" wrapText="1"/>
      <protection/>
    </xf>
    <xf numFmtId="0" fontId="5" fillId="33" borderId="10" xfId="42" applyFont="1" applyFill="1" applyBorder="1" applyAlignment="1">
      <alignment horizontal="center" vertical="center" wrapText="1"/>
      <protection/>
    </xf>
    <xf numFmtId="0" fontId="12" fillId="0" borderId="10" xfId="34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10" xfId="42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8" fillId="0" borderId="10" xfId="34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34" applyFont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60">
    <cellStyle name="Normal" xfId="0"/>
    <cellStyle name="常规 11 10" xfId="15"/>
    <cellStyle name="常规 12" xfId="16"/>
    <cellStyle name="常规 4" xfId="17"/>
    <cellStyle name="常规 5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常规 2 2 5" xfId="26"/>
    <cellStyle name="标题 2" xfId="27"/>
    <cellStyle name="40% - 强调文字颜色 5" xfId="28"/>
    <cellStyle name="常规 10 3 2" xfId="29"/>
    <cellStyle name="Comma [0]" xfId="30"/>
    <cellStyle name="40% - 强调文字颜色 6" xfId="31"/>
    <cellStyle name="Hyperlink" xfId="32"/>
    <cellStyle name="强调文字颜色 5" xfId="33"/>
    <cellStyle name="常规 2 2 6" xfId="34"/>
    <cellStyle name="标题 3" xfId="35"/>
    <cellStyle name="汇总" xfId="36"/>
    <cellStyle name="20% - 强调文字颜色 1" xfId="37"/>
    <cellStyle name="40% - 强调文字颜色 1" xfId="38"/>
    <cellStyle name="强调文字颜色 6" xfId="39"/>
    <cellStyle name="Comma" xfId="40"/>
    <cellStyle name="标题" xfId="41"/>
    <cellStyle name="常规 2 2 2 2 2" xfId="42"/>
    <cellStyle name="Followed Hyperlink" xfId="43"/>
    <cellStyle name="40% - 强调文字颜色 4" xfId="44"/>
    <cellStyle name="常规 3" xfId="45"/>
    <cellStyle name="链接单元格" xfId="46"/>
    <cellStyle name="标题 4" xfId="47"/>
    <cellStyle name="20% - 强调文字颜色 2" xfId="48"/>
    <cellStyle name="Currency [0]" xfId="49"/>
    <cellStyle name="警告文本" xfId="50"/>
    <cellStyle name="40% - 强调文字颜色 2" xfId="51"/>
    <cellStyle name="注释" xfId="52"/>
    <cellStyle name="60% - 强调文字颜色 3" xfId="53"/>
    <cellStyle name="好" xfId="54"/>
    <cellStyle name="20% - 强调文字颜色 5" xfId="55"/>
    <cellStyle name="适中" xfId="56"/>
    <cellStyle name="计算" xfId="57"/>
    <cellStyle name="强调文字颜色 1" xfId="58"/>
    <cellStyle name="60% - 强调文字颜色 4" xfId="59"/>
    <cellStyle name="60% - 强调文字颜色 1" xfId="60"/>
    <cellStyle name="强调文字颜色 2" xfId="61"/>
    <cellStyle name="60% - 强调文字颜色 5" xfId="62"/>
    <cellStyle name="Percent" xfId="63"/>
    <cellStyle name="60% - 强调文字颜色 2" xfId="64"/>
    <cellStyle name="Currency" xfId="65"/>
    <cellStyle name="强调文字颜色 3" xfId="66"/>
    <cellStyle name="常规 4 2 2 2 2" xfId="67"/>
    <cellStyle name="20% - 强调文字颜色 3" xfId="68"/>
    <cellStyle name="常规 9" xfId="69"/>
    <cellStyle name="输入" xfId="70"/>
    <cellStyle name="40% - 强调文字颜色 3" xfId="71"/>
    <cellStyle name="强调文字颜色 4" xfId="72"/>
    <cellStyle name="20% - 强调文字颜色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115" zoomScaleNormal="115" workbookViewId="0" topLeftCell="A1">
      <pane xSplit="1" ySplit="6" topLeftCell="B27" activePane="bottomRight" state="frozen"/>
      <selection pane="bottomRight" activeCell="K29" sqref="K29"/>
    </sheetView>
  </sheetViews>
  <sheetFormatPr defaultColWidth="9.00390625" defaultRowHeight="14.25"/>
  <cols>
    <col min="1" max="1" width="11.375" style="5" customWidth="1"/>
    <col min="2" max="2" width="29.75390625" style="5" customWidth="1"/>
    <col min="3" max="3" width="15.375" style="5" customWidth="1"/>
    <col min="4" max="4" width="12.50390625" style="5" customWidth="1"/>
    <col min="5" max="5" width="13.75390625" style="5" customWidth="1"/>
    <col min="6" max="6" width="14.00390625" style="5" customWidth="1"/>
    <col min="7" max="7" width="18.125" style="5" customWidth="1"/>
    <col min="8" max="16384" width="9.00390625" style="5" customWidth="1"/>
  </cols>
  <sheetData>
    <row r="1" s="1" customFormat="1" ht="22.5" customHeight="1">
      <c r="A1" s="6" t="s">
        <v>0</v>
      </c>
    </row>
    <row r="2" spans="1:8" ht="30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7" s="1" customFormat="1" ht="12.75" customHeight="1">
      <c r="A3" s="8"/>
      <c r="B3" s="8"/>
      <c r="C3" s="8"/>
      <c r="D3" s="8"/>
      <c r="E3" s="28"/>
      <c r="F3" s="28"/>
      <c r="G3" s="28"/>
    </row>
    <row r="4" spans="1:8" s="2" customFormat="1" ht="22.5" customHeight="1">
      <c r="A4" s="9" t="s">
        <v>2</v>
      </c>
      <c r="B4" s="9" t="s">
        <v>3</v>
      </c>
      <c r="C4" s="9" t="s">
        <v>4</v>
      </c>
      <c r="D4" s="10" t="s">
        <v>5</v>
      </c>
      <c r="E4" s="10"/>
      <c r="F4" s="10"/>
      <c r="G4" s="10"/>
      <c r="H4" s="9" t="s">
        <v>6</v>
      </c>
    </row>
    <row r="5" spans="1:8" s="2" customFormat="1" ht="43.5" customHeight="1">
      <c r="A5" s="9"/>
      <c r="B5" s="9"/>
      <c r="C5" s="9"/>
      <c r="D5" s="9" t="s">
        <v>7</v>
      </c>
      <c r="E5" s="29" t="s">
        <v>8</v>
      </c>
      <c r="F5" s="29" t="s">
        <v>9</v>
      </c>
      <c r="G5" s="29" t="s">
        <v>10</v>
      </c>
      <c r="H5" s="9"/>
    </row>
    <row r="6" spans="1:8" s="3" customFormat="1" ht="24" customHeight="1">
      <c r="A6" s="11" t="s">
        <v>11</v>
      </c>
      <c r="B6" s="11"/>
      <c r="C6" s="12"/>
      <c r="D6" s="13">
        <f>SUM(E6:G6)</f>
        <v>5130</v>
      </c>
      <c r="E6" s="13">
        <f aca="true" t="shared" si="0" ref="E6:G6">SUM(E9,E12,E13:E14,E17,E18,E21,E25,E28,E31,E34,E37,E40)</f>
        <v>1960</v>
      </c>
      <c r="F6" s="13">
        <f t="shared" si="0"/>
        <v>2876</v>
      </c>
      <c r="G6" s="13">
        <f t="shared" si="0"/>
        <v>294</v>
      </c>
      <c r="H6" s="30"/>
    </row>
    <row r="7" spans="1:8" ht="30.75" customHeight="1">
      <c r="A7" s="14" t="s">
        <v>12</v>
      </c>
      <c r="B7" s="15" t="s">
        <v>13</v>
      </c>
      <c r="C7" s="16" t="s">
        <v>14</v>
      </c>
      <c r="D7" s="17">
        <f>SUM(E7:G7)</f>
        <v>200</v>
      </c>
      <c r="E7" s="31">
        <v>200</v>
      </c>
      <c r="F7" s="32"/>
      <c r="G7" s="32"/>
      <c r="H7" s="33"/>
    </row>
    <row r="8" spans="1:8" ht="19.5" customHeight="1">
      <c r="A8" s="14"/>
      <c r="B8" s="18" t="s">
        <v>15</v>
      </c>
      <c r="C8" s="16"/>
      <c r="D8" s="17">
        <f aca="true" t="shared" si="1" ref="D8:D41">SUM(E8:G8)</f>
        <v>35</v>
      </c>
      <c r="E8" s="31"/>
      <c r="F8" s="32"/>
      <c r="G8" s="32">
        <v>35</v>
      </c>
      <c r="H8" s="33"/>
    </row>
    <row r="9" spans="1:8" ht="19.5" customHeight="1">
      <c r="A9" s="14"/>
      <c r="B9" s="19" t="s">
        <v>16</v>
      </c>
      <c r="C9" s="20"/>
      <c r="D9" s="13">
        <f t="shared" si="1"/>
        <v>235</v>
      </c>
      <c r="E9" s="19">
        <f aca="true" t="shared" si="2" ref="E9:G9">SUM(E7:E8)</f>
        <v>200</v>
      </c>
      <c r="F9" s="19">
        <f t="shared" si="2"/>
        <v>0</v>
      </c>
      <c r="G9" s="19">
        <f t="shared" si="2"/>
        <v>35</v>
      </c>
      <c r="H9" s="34"/>
    </row>
    <row r="10" spans="1:8" ht="19.5" customHeight="1">
      <c r="A10" s="14" t="s">
        <v>17</v>
      </c>
      <c r="B10" s="18" t="s">
        <v>18</v>
      </c>
      <c r="C10" s="16" t="s">
        <v>14</v>
      </c>
      <c r="D10" s="17">
        <f t="shared" si="1"/>
        <v>210</v>
      </c>
      <c r="E10" s="31"/>
      <c r="F10" s="32">
        <v>210</v>
      </c>
      <c r="G10" s="32"/>
      <c r="H10" s="33"/>
    </row>
    <row r="11" spans="1:8" ht="19.5" customHeight="1">
      <c r="A11" s="14"/>
      <c r="B11" s="18" t="s">
        <v>19</v>
      </c>
      <c r="C11" s="16"/>
      <c r="D11" s="17">
        <f t="shared" si="1"/>
        <v>244</v>
      </c>
      <c r="E11" s="16"/>
      <c r="F11" s="32"/>
      <c r="G11" s="32">
        <v>244</v>
      </c>
      <c r="H11" s="33"/>
    </row>
    <row r="12" spans="1:8" ht="19.5" customHeight="1">
      <c r="A12" s="14"/>
      <c r="B12" s="19" t="s">
        <v>16</v>
      </c>
      <c r="C12" s="20"/>
      <c r="D12" s="13">
        <f t="shared" si="1"/>
        <v>454</v>
      </c>
      <c r="E12" s="35">
        <f aca="true" t="shared" si="3" ref="E12:G12">SUM(E10:E11)</f>
        <v>0</v>
      </c>
      <c r="F12" s="35">
        <f t="shared" si="3"/>
        <v>210</v>
      </c>
      <c r="G12" s="35">
        <f t="shared" si="3"/>
        <v>244</v>
      </c>
      <c r="H12" s="35"/>
    </row>
    <row r="13" spans="1:8" ht="33" customHeight="1">
      <c r="A13" s="14" t="s">
        <v>20</v>
      </c>
      <c r="B13" s="18" t="s">
        <v>21</v>
      </c>
      <c r="C13" s="16" t="s">
        <v>14</v>
      </c>
      <c r="D13" s="13">
        <f t="shared" si="1"/>
        <v>660</v>
      </c>
      <c r="E13" s="35">
        <v>660</v>
      </c>
      <c r="F13" s="19"/>
      <c r="G13" s="31"/>
      <c r="H13" s="33"/>
    </row>
    <row r="14" spans="1:8" ht="33" customHeight="1">
      <c r="A14" s="14" t="s">
        <v>22</v>
      </c>
      <c r="B14" s="18" t="s">
        <v>23</v>
      </c>
      <c r="C14" s="16"/>
      <c r="D14" s="13">
        <f t="shared" si="1"/>
        <v>700</v>
      </c>
      <c r="E14" s="35">
        <v>700</v>
      </c>
      <c r="F14" s="16"/>
      <c r="G14" s="16"/>
      <c r="H14" s="33"/>
    </row>
    <row r="15" spans="1:8" ht="21.75" customHeight="1">
      <c r="A15" s="14" t="s">
        <v>24</v>
      </c>
      <c r="B15" s="18" t="s">
        <v>25</v>
      </c>
      <c r="C15" s="16" t="s">
        <v>14</v>
      </c>
      <c r="D15" s="17">
        <f t="shared" si="1"/>
        <v>200</v>
      </c>
      <c r="E15" s="31">
        <v>200</v>
      </c>
      <c r="F15" s="32"/>
      <c r="G15" s="32"/>
      <c r="H15" s="33"/>
    </row>
    <row r="16" spans="1:8" ht="21.75" customHeight="1">
      <c r="A16" s="14"/>
      <c r="B16" s="18" t="s">
        <v>15</v>
      </c>
      <c r="C16" s="16"/>
      <c r="D16" s="17">
        <f t="shared" si="1"/>
        <v>15</v>
      </c>
      <c r="E16" s="31"/>
      <c r="F16" s="32"/>
      <c r="G16" s="32">
        <v>15</v>
      </c>
      <c r="H16" s="33"/>
    </row>
    <row r="17" spans="1:8" ht="21.75" customHeight="1">
      <c r="A17" s="14"/>
      <c r="B17" s="21" t="s">
        <v>16</v>
      </c>
      <c r="C17" s="16"/>
      <c r="D17" s="13">
        <f t="shared" si="1"/>
        <v>215</v>
      </c>
      <c r="E17" s="19">
        <f aca="true" t="shared" si="4" ref="E17:G17">SUM(E15:E16)</f>
        <v>200</v>
      </c>
      <c r="F17" s="19">
        <f t="shared" si="4"/>
        <v>0</v>
      </c>
      <c r="G17" s="19">
        <f t="shared" si="4"/>
        <v>15</v>
      </c>
      <c r="H17" s="33"/>
    </row>
    <row r="18" spans="1:8" s="3" customFormat="1" ht="21.75" customHeight="1">
      <c r="A18" s="14" t="s">
        <v>26</v>
      </c>
      <c r="B18" s="18" t="s">
        <v>27</v>
      </c>
      <c r="C18" s="20"/>
      <c r="D18" s="13">
        <f t="shared" si="1"/>
        <v>86</v>
      </c>
      <c r="E18" s="19"/>
      <c r="F18" s="35">
        <v>86</v>
      </c>
      <c r="G18" s="32"/>
      <c r="H18" s="30"/>
    </row>
    <row r="19" spans="1:8" ht="21.75" customHeight="1">
      <c r="A19" s="14" t="s">
        <v>28</v>
      </c>
      <c r="B19" s="22" t="s">
        <v>29</v>
      </c>
      <c r="C19" s="16" t="s">
        <v>14</v>
      </c>
      <c r="D19" s="17">
        <f t="shared" si="1"/>
        <v>200</v>
      </c>
      <c r="E19" s="31"/>
      <c r="F19" s="31">
        <v>200</v>
      </c>
      <c r="G19" s="31"/>
      <c r="H19" s="33"/>
    </row>
    <row r="20" spans="1:8" ht="21.75" customHeight="1">
      <c r="A20" s="14"/>
      <c r="B20" s="23" t="s">
        <v>30</v>
      </c>
      <c r="C20" s="16"/>
      <c r="D20" s="17">
        <f t="shared" si="1"/>
        <v>76</v>
      </c>
      <c r="E20" s="31"/>
      <c r="F20" s="31">
        <v>76</v>
      </c>
      <c r="G20" s="31"/>
      <c r="H20" s="33"/>
    </row>
    <row r="21" spans="1:8" ht="21.75" customHeight="1">
      <c r="A21" s="14"/>
      <c r="B21" s="21" t="s">
        <v>16</v>
      </c>
      <c r="C21" s="16"/>
      <c r="D21" s="13">
        <f t="shared" si="1"/>
        <v>276</v>
      </c>
      <c r="E21" s="19">
        <f aca="true" t="shared" si="5" ref="E21:G21">SUM(E19:E20)</f>
        <v>0</v>
      </c>
      <c r="F21" s="19">
        <f t="shared" si="5"/>
        <v>276</v>
      </c>
      <c r="G21" s="19">
        <f t="shared" si="5"/>
        <v>0</v>
      </c>
      <c r="H21" s="33"/>
    </row>
    <row r="22" spans="1:8" ht="34.5" customHeight="1">
      <c r="A22" s="14" t="s">
        <v>31</v>
      </c>
      <c r="B22" s="18" t="s">
        <v>32</v>
      </c>
      <c r="C22" s="16" t="s">
        <v>14</v>
      </c>
      <c r="D22" s="17">
        <f t="shared" si="1"/>
        <v>80</v>
      </c>
      <c r="E22" s="31"/>
      <c r="F22" s="31">
        <v>80</v>
      </c>
      <c r="G22" s="31"/>
      <c r="H22" s="33"/>
    </row>
    <row r="23" spans="1:8" ht="19.5" customHeight="1">
      <c r="A23" s="14"/>
      <c r="B23" s="22" t="s">
        <v>29</v>
      </c>
      <c r="C23" s="16"/>
      <c r="D23" s="17">
        <f t="shared" si="1"/>
        <v>500</v>
      </c>
      <c r="E23" s="31"/>
      <c r="F23" s="31">
        <v>500</v>
      </c>
      <c r="G23" s="31"/>
      <c r="H23" s="33"/>
    </row>
    <row r="24" spans="1:8" ht="19.5" customHeight="1">
      <c r="A24" s="14"/>
      <c r="B24" s="23" t="s">
        <v>30</v>
      </c>
      <c r="C24" s="16"/>
      <c r="D24" s="17">
        <f t="shared" si="1"/>
        <v>58</v>
      </c>
      <c r="E24" s="31"/>
      <c r="F24" s="31">
        <v>58</v>
      </c>
      <c r="G24" s="31"/>
      <c r="H24" s="33"/>
    </row>
    <row r="25" spans="1:8" ht="19.5" customHeight="1">
      <c r="A25" s="14"/>
      <c r="B25" s="24" t="s">
        <v>16</v>
      </c>
      <c r="C25" s="16"/>
      <c r="D25" s="13">
        <f t="shared" si="1"/>
        <v>638</v>
      </c>
      <c r="E25" s="19">
        <f aca="true" t="shared" si="6" ref="E25:G25">SUM(E22:E24)</f>
        <v>0</v>
      </c>
      <c r="F25" s="19">
        <f t="shared" si="6"/>
        <v>638</v>
      </c>
      <c r="G25" s="19">
        <f t="shared" si="6"/>
        <v>0</v>
      </c>
      <c r="H25" s="33"/>
    </row>
    <row r="26" spans="1:8" ht="19.5" customHeight="1">
      <c r="A26" s="14" t="s">
        <v>33</v>
      </c>
      <c r="B26" s="22" t="s">
        <v>29</v>
      </c>
      <c r="C26" s="16" t="s">
        <v>14</v>
      </c>
      <c r="D26" s="17">
        <f t="shared" si="1"/>
        <v>400</v>
      </c>
      <c r="E26" s="19"/>
      <c r="F26" s="31">
        <v>400</v>
      </c>
      <c r="G26" s="19"/>
      <c r="H26" s="33"/>
    </row>
    <row r="27" spans="1:8" ht="19.5" customHeight="1">
      <c r="A27" s="14"/>
      <c r="B27" s="23" t="s">
        <v>30</v>
      </c>
      <c r="C27" s="16"/>
      <c r="D27" s="17">
        <f t="shared" si="1"/>
        <v>68</v>
      </c>
      <c r="E27" s="19"/>
      <c r="F27" s="31">
        <v>68</v>
      </c>
      <c r="G27" s="19"/>
      <c r="H27" s="33"/>
    </row>
    <row r="28" spans="1:8" ht="19.5" customHeight="1">
      <c r="A28" s="14"/>
      <c r="B28" s="25" t="s">
        <v>16</v>
      </c>
      <c r="C28" s="16"/>
      <c r="D28" s="13">
        <f t="shared" si="1"/>
        <v>468</v>
      </c>
      <c r="E28" s="19">
        <f aca="true" t="shared" si="7" ref="E28:G28">SUM(E26:E27)</f>
        <v>0</v>
      </c>
      <c r="F28" s="19">
        <f t="shared" si="7"/>
        <v>468</v>
      </c>
      <c r="G28" s="19">
        <f t="shared" si="7"/>
        <v>0</v>
      </c>
      <c r="H28" s="33"/>
    </row>
    <row r="29" spans="1:8" ht="19.5" customHeight="1">
      <c r="A29" s="14" t="s">
        <v>34</v>
      </c>
      <c r="B29" s="22" t="s">
        <v>29</v>
      </c>
      <c r="C29" s="16" t="s">
        <v>14</v>
      </c>
      <c r="D29" s="17">
        <f t="shared" si="1"/>
        <v>300</v>
      </c>
      <c r="E29" s="19"/>
      <c r="F29" s="31">
        <v>300</v>
      </c>
      <c r="G29" s="19"/>
      <c r="H29" s="33"/>
    </row>
    <row r="30" spans="1:8" ht="19.5" customHeight="1">
      <c r="A30" s="14"/>
      <c r="B30" s="23" t="s">
        <v>30</v>
      </c>
      <c r="C30" s="16"/>
      <c r="D30" s="17">
        <f t="shared" si="1"/>
        <v>70</v>
      </c>
      <c r="E30" s="19"/>
      <c r="F30" s="31">
        <v>70</v>
      </c>
      <c r="G30" s="19"/>
      <c r="H30" s="33"/>
    </row>
    <row r="31" spans="1:8" ht="19.5" customHeight="1">
      <c r="A31" s="14"/>
      <c r="B31" s="24" t="s">
        <v>16</v>
      </c>
      <c r="C31" s="16"/>
      <c r="D31" s="13">
        <f t="shared" si="1"/>
        <v>370</v>
      </c>
      <c r="E31" s="19">
        <f aca="true" t="shared" si="8" ref="E31:G31">SUM(E29:E30)</f>
        <v>0</v>
      </c>
      <c r="F31" s="19">
        <f t="shared" si="8"/>
        <v>370</v>
      </c>
      <c r="G31" s="19">
        <f t="shared" si="8"/>
        <v>0</v>
      </c>
      <c r="H31" s="33"/>
    </row>
    <row r="32" spans="1:8" ht="45.75" customHeight="1">
      <c r="A32" s="14" t="s">
        <v>35</v>
      </c>
      <c r="B32" s="18" t="s">
        <v>36</v>
      </c>
      <c r="C32" s="16" t="s">
        <v>14</v>
      </c>
      <c r="D32" s="17">
        <f t="shared" si="1"/>
        <v>200</v>
      </c>
      <c r="E32" s="31">
        <v>200</v>
      </c>
      <c r="F32" s="31"/>
      <c r="G32" s="31"/>
      <c r="H32" s="33"/>
    </row>
    <row r="33" spans="1:8" ht="18.75" customHeight="1">
      <c r="A33" s="14"/>
      <c r="B33" s="23" t="s">
        <v>30</v>
      </c>
      <c r="C33" s="16"/>
      <c r="D33" s="17">
        <f t="shared" si="1"/>
        <v>70</v>
      </c>
      <c r="E33" s="16"/>
      <c r="F33" s="31">
        <v>70</v>
      </c>
      <c r="G33" s="31"/>
      <c r="H33" s="33"/>
    </row>
    <row r="34" spans="1:8" ht="18.75" customHeight="1">
      <c r="A34" s="14"/>
      <c r="B34" s="24" t="s">
        <v>16</v>
      </c>
      <c r="C34" s="16"/>
      <c r="D34" s="13">
        <f t="shared" si="1"/>
        <v>270</v>
      </c>
      <c r="E34" s="14">
        <f aca="true" t="shared" si="9" ref="E34:G34">SUM(E32:E33)</f>
        <v>200</v>
      </c>
      <c r="F34" s="14">
        <f t="shared" si="9"/>
        <v>70</v>
      </c>
      <c r="G34" s="14">
        <f t="shared" si="9"/>
        <v>0</v>
      </c>
      <c r="H34" s="33"/>
    </row>
    <row r="35" spans="1:8" ht="18.75" customHeight="1">
      <c r="A35" s="14" t="s">
        <v>37</v>
      </c>
      <c r="B35" s="22" t="s">
        <v>29</v>
      </c>
      <c r="C35" s="16" t="s">
        <v>14</v>
      </c>
      <c r="D35" s="17">
        <f t="shared" si="1"/>
        <v>300</v>
      </c>
      <c r="E35" s="36"/>
      <c r="F35" s="31">
        <v>300</v>
      </c>
      <c r="G35" s="31"/>
      <c r="H35" s="33"/>
    </row>
    <row r="36" spans="1:8" ht="18.75" customHeight="1">
      <c r="A36" s="14"/>
      <c r="B36" s="23" t="s">
        <v>30</v>
      </c>
      <c r="C36" s="16"/>
      <c r="D36" s="17">
        <f t="shared" si="1"/>
        <v>80</v>
      </c>
      <c r="E36" s="37"/>
      <c r="F36" s="31">
        <v>80</v>
      </c>
      <c r="G36" s="37"/>
      <c r="H36" s="37"/>
    </row>
    <row r="37" spans="1:8" s="4" customFormat="1" ht="18.75" customHeight="1">
      <c r="A37" s="14"/>
      <c r="B37" s="26" t="s">
        <v>16</v>
      </c>
      <c r="C37" s="16"/>
      <c r="D37" s="13">
        <f t="shared" si="1"/>
        <v>380</v>
      </c>
      <c r="E37" s="38">
        <f aca="true" t="shared" si="10" ref="E37:G37">SUM(E35:E36)</f>
        <v>0</v>
      </c>
      <c r="F37" s="38">
        <f t="shared" si="10"/>
        <v>380</v>
      </c>
      <c r="G37" s="38">
        <f t="shared" si="10"/>
        <v>0</v>
      </c>
      <c r="H37" s="38"/>
    </row>
    <row r="38" spans="1:8" ht="18.75" customHeight="1">
      <c r="A38" s="27" t="s">
        <v>38</v>
      </c>
      <c r="B38" s="22" t="s">
        <v>29</v>
      </c>
      <c r="C38" s="16" t="s">
        <v>14</v>
      </c>
      <c r="D38" s="17">
        <f t="shared" si="1"/>
        <v>300</v>
      </c>
      <c r="E38" s="37"/>
      <c r="F38" s="31">
        <v>300</v>
      </c>
      <c r="G38" s="37"/>
      <c r="H38" s="37"/>
    </row>
    <row r="39" spans="1:8" ht="18.75" customHeight="1">
      <c r="A39" s="27"/>
      <c r="B39" s="23" t="s">
        <v>30</v>
      </c>
      <c r="C39" s="16"/>
      <c r="D39" s="17">
        <f t="shared" si="1"/>
        <v>78</v>
      </c>
      <c r="E39" s="37"/>
      <c r="F39" s="31">
        <v>78</v>
      </c>
      <c r="G39" s="37"/>
      <c r="H39" s="37"/>
    </row>
    <row r="40" spans="1:8" s="4" customFormat="1" ht="18.75" customHeight="1">
      <c r="A40" s="27"/>
      <c r="B40" s="26" t="s">
        <v>7</v>
      </c>
      <c r="C40" s="16"/>
      <c r="D40" s="13">
        <f t="shared" si="1"/>
        <v>378</v>
      </c>
      <c r="E40" s="38">
        <f aca="true" t="shared" si="11" ref="E40:G40">SUM(E38:E39)</f>
        <v>0</v>
      </c>
      <c r="F40" s="38">
        <f t="shared" si="11"/>
        <v>378</v>
      </c>
      <c r="G40" s="38">
        <f t="shared" si="11"/>
        <v>0</v>
      </c>
      <c r="H40" s="38"/>
    </row>
  </sheetData>
  <sheetProtection/>
  <mergeCells count="28">
    <mergeCell ref="A2:H2"/>
    <mergeCell ref="D4:G4"/>
    <mergeCell ref="A6:B6"/>
    <mergeCell ref="A4:A5"/>
    <mergeCell ref="A7:A9"/>
    <mergeCell ref="A10:A12"/>
    <mergeCell ref="A15:A17"/>
    <mergeCell ref="A19:A21"/>
    <mergeCell ref="A22:A25"/>
    <mergeCell ref="A26:A28"/>
    <mergeCell ref="A29:A31"/>
    <mergeCell ref="A32:A34"/>
    <mergeCell ref="A35:A37"/>
    <mergeCell ref="A38:A40"/>
    <mergeCell ref="B4:B5"/>
    <mergeCell ref="C4:C5"/>
    <mergeCell ref="C7:C8"/>
    <mergeCell ref="C10:C11"/>
    <mergeCell ref="C13:C14"/>
    <mergeCell ref="C15:C16"/>
    <mergeCell ref="C19:C21"/>
    <mergeCell ref="C22:C25"/>
    <mergeCell ref="C26:C28"/>
    <mergeCell ref="C29:C31"/>
    <mergeCell ref="C32:C34"/>
    <mergeCell ref="C35:C37"/>
    <mergeCell ref="C38:C40"/>
    <mergeCell ref="H4:H5"/>
  </mergeCells>
  <printOptions horizontalCentered="1"/>
  <pageMargins left="0.5506944444444445" right="0.3541666666666667" top="0.9840277777777777" bottom="0.6298611111111111" header="0.5118055555555555" footer="0.3541666666666667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guyuan</cp:lastModifiedBy>
  <cp:lastPrinted>2017-04-07T10:56:11Z</cp:lastPrinted>
  <dcterms:created xsi:type="dcterms:W3CDTF">1996-12-23T09:32:42Z</dcterms:created>
  <dcterms:modified xsi:type="dcterms:W3CDTF">2022-04-14T10:34:29Z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