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汇总表" sheetId="1" r:id="rId1"/>
    <sheet name="表一" sheetId="2" r:id="rId2"/>
    <sheet name="表二" sheetId="3" r:id="rId3"/>
  </sheets>
  <definedNames/>
  <calcPr fullCalcOnLoad="1"/>
</workbook>
</file>

<file path=xl/sharedStrings.xml><?xml version="1.0" encoding="utf-8"?>
<sst xmlns="http://schemas.openxmlformats.org/spreadsheetml/2006/main" count="543" uniqueCount="263">
  <si>
    <r>
      <t xml:space="preserve">泾源县2016年非建档立卡贫困户及建档立卡清退户购买安格斯牛贷款贴息情况汇总表     </t>
    </r>
    <r>
      <rPr>
        <b/>
        <sz val="9"/>
        <rFont val="方正小标宋简体"/>
        <family val="0"/>
      </rPr>
      <t>表三</t>
    </r>
  </si>
  <si>
    <t xml:space="preserve">    （镇） (盖章)                                      信用社                                                  </t>
  </si>
  <si>
    <t>序号</t>
  </si>
  <si>
    <t>村名</t>
  </si>
  <si>
    <t>户数</t>
  </si>
  <si>
    <t>投牛数量(头)</t>
  </si>
  <si>
    <t>贷款金额</t>
  </si>
  <si>
    <t>清息金额</t>
  </si>
  <si>
    <t>贴息金额</t>
  </si>
  <si>
    <t>非建档立卡户</t>
  </si>
  <si>
    <t>建档立卡清退户</t>
  </si>
  <si>
    <t>备注</t>
  </si>
  <si>
    <t>购牛数量（头）</t>
  </si>
  <si>
    <t>个人清息金额</t>
  </si>
  <si>
    <t>杨岭村</t>
  </si>
  <si>
    <t>董庄村</t>
  </si>
  <si>
    <t>武坪村</t>
  </si>
  <si>
    <t>绿源村</t>
  </si>
  <si>
    <t>大湾村</t>
  </si>
  <si>
    <t>何堡村</t>
  </si>
  <si>
    <t>苏堡村</t>
  </si>
  <si>
    <t>中庄村</t>
  </si>
  <si>
    <t>牛营村</t>
  </si>
  <si>
    <t>四沟村</t>
  </si>
  <si>
    <t>合计</t>
  </si>
  <si>
    <t>财政局领导签字(盖章):</t>
  </si>
  <si>
    <t xml:space="preserve">    乡镇主要领导签字(盖章):</t>
  </si>
  <si>
    <t xml:space="preserve">    扶贫办签字（盖章）：</t>
  </si>
  <si>
    <t>放贷银行签字（盖章):</t>
  </si>
  <si>
    <t xml:space="preserve">    （镇） (盖章)                                 农行                                                       </t>
  </si>
  <si>
    <t>尚坪村</t>
  </si>
  <si>
    <r>
      <t xml:space="preserve">                           </t>
    </r>
    <r>
      <rPr>
        <b/>
        <sz val="18"/>
        <color indexed="8"/>
        <rFont val="方正小标宋简体"/>
        <family val="0"/>
      </rPr>
      <t xml:space="preserve">2016年非建档立卡户购买安格斯母牛贷款贴息统计表                              </t>
    </r>
    <r>
      <rPr>
        <b/>
        <sz val="10"/>
        <color indexed="8"/>
        <rFont val="方正小标宋简体"/>
        <family val="0"/>
      </rPr>
      <t>表一</t>
    </r>
    <r>
      <rPr>
        <b/>
        <sz val="18"/>
        <color indexed="8"/>
        <rFont val="方正小标宋简体"/>
        <family val="0"/>
      </rPr>
      <t xml:space="preserve"> </t>
    </r>
  </si>
  <si>
    <t xml:space="preserve">     （镇） (盖章)                            信用社</t>
  </si>
  <si>
    <t>姓名</t>
  </si>
  <si>
    <t>村组</t>
  </si>
  <si>
    <t>身份证号</t>
  </si>
  <si>
    <t>贴息账号</t>
  </si>
  <si>
    <t>购牛头数</t>
  </si>
  <si>
    <t>贷款金额（元）</t>
  </si>
  <si>
    <t>贷款日期</t>
  </si>
  <si>
    <t>还款日期</t>
  </si>
  <si>
    <t>利率（‰）</t>
  </si>
  <si>
    <t>清息金额（元）</t>
  </si>
  <si>
    <t>清息金额80%贴息（元）</t>
  </si>
  <si>
    <t>是否还款</t>
  </si>
  <si>
    <t>马安付</t>
  </si>
  <si>
    <t>642225196802042218</t>
  </si>
  <si>
    <t>6229478310018032794</t>
  </si>
  <si>
    <t>已还</t>
  </si>
  <si>
    <t>马安林</t>
  </si>
  <si>
    <t>642221196311262456</t>
  </si>
  <si>
    <t>6230958600018130043</t>
  </si>
  <si>
    <t>路克选</t>
  </si>
  <si>
    <t>642225195810092210</t>
  </si>
  <si>
    <t>6229478310018032974</t>
  </si>
  <si>
    <t>刘易</t>
  </si>
  <si>
    <t>642221198107022454</t>
  </si>
  <si>
    <t>6229478100018170936</t>
  </si>
  <si>
    <t>王立栋</t>
  </si>
  <si>
    <t>642221196212022457</t>
  </si>
  <si>
    <t>6229478310018032925</t>
  </si>
  <si>
    <t>何继红</t>
  </si>
  <si>
    <t>642225195710242218</t>
  </si>
  <si>
    <t>6229478300018018909</t>
  </si>
  <si>
    <t>冉慧琴</t>
  </si>
  <si>
    <t>642225196403122229</t>
  </si>
  <si>
    <t>6229478310018033089</t>
  </si>
  <si>
    <t>马宏业</t>
  </si>
  <si>
    <t>642225196709202213</t>
  </si>
  <si>
    <t>6229478030018033448</t>
  </si>
  <si>
    <t>李彩芹</t>
  </si>
  <si>
    <t>642221195710112469</t>
  </si>
  <si>
    <t>1519546400019</t>
  </si>
  <si>
    <t>刘生才</t>
  </si>
  <si>
    <t>642225195802062214</t>
  </si>
  <si>
    <t>6229478310018087952</t>
  </si>
  <si>
    <t>苏明德</t>
  </si>
  <si>
    <t>642225195704262212</t>
  </si>
  <si>
    <t>6230958600018050381</t>
  </si>
  <si>
    <t>马进军</t>
  </si>
  <si>
    <t>642225198007222219</t>
  </si>
  <si>
    <t>6229478310018033147</t>
  </si>
  <si>
    <t>马进涛</t>
  </si>
  <si>
    <t>642225198806082216</t>
  </si>
  <si>
    <t>6229478310018033113</t>
  </si>
  <si>
    <t>杨希武</t>
  </si>
  <si>
    <t>642225197305122211</t>
  </si>
  <si>
    <t>6229478030028040250</t>
  </si>
  <si>
    <t>乡镇主要领导签字:</t>
  </si>
  <si>
    <t xml:space="preserve">   放贷银行签字（盖章):</t>
  </si>
  <si>
    <t>注：</t>
  </si>
  <si>
    <t>1、各乡镇根据农户贷款银行，按农行、信用社、邮储银行分别造表。</t>
  </si>
  <si>
    <t xml:space="preserve">     2、所有上报农户为已还款且经担保公司担保的农户，未足额还款或未经担保公司担保不贴息。</t>
  </si>
  <si>
    <r>
      <t>3、表格打印出来后每页必须</t>
    </r>
    <r>
      <rPr>
        <b/>
        <sz val="12"/>
        <rFont val="黑体"/>
        <family val="3"/>
      </rPr>
      <t>签字盖章。</t>
    </r>
  </si>
  <si>
    <t>张鹏成</t>
  </si>
  <si>
    <t>642225197212242214</t>
  </si>
  <si>
    <t>6229478030018089341</t>
  </si>
  <si>
    <t>马耀忠</t>
  </si>
  <si>
    <t>642225196204012238</t>
  </si>
  <si>
    <t>1048371300011</t>
  </si>
  <si>
    <t>马国有</t>
  </si>
  <si>
    <t>642225198603042214</t>
  </si>
  <si>
    <t>6229478100018193466</t>
  </si>
  <si>
    <t>杨儒林</t>
  </si>
  <si>
    <t>642221196506032458</t>
  </si>
  <si>
    <t>6229478310018033204</t>
  </si>
  <si>
    <t>张玉清</t>
  </si>
  <si>
    <t>642225196305122217</t>
  </si>
  <si>
    <t>1088342000011</t>
  </si>
  <si>
    <t>李生俊</t>
  </si>
  <si>
    <t>642225196104252218</t>
  </si>
  <si>
    <t>6229478310018033212</t>
  </si>
  <si>
    <t>杨生林</t>
  </si>
  <si>
    <t>64222519630403221x</t>
  </si>
  <si>
    <t>6229478310018033063</t>
  </si>
  <si>
    <t>杨国堂</t>
  </si>
  <si>
    <t>642225196908272230</t>
  </si>
  <si>
    <t>1455629100020</t>
  </si>
  <si>
    <t>田文兵</t>
  </si>
  <si>
    <t>642225196404242214</t>
  </si>
  <si>
    <t>6230958600018061040</t>
  </si>
  <si>
    <t>马计武</t>
  </si>
  <si>
    <t>642221196804152458</t>
  </si>
  <si>
    <t>6229478310018032941</t>
  </si>
  <si>
    <t>黄占军</t>
  </si>
  <si>
    <t>642225197004202234</t>
  </si>
  <si>
    <t>6229478030018030998</t>
  </si>
  <si>
    <t>邵翠霞</t>
  </si>
  <si>
    <t>642225196208242225</t>
  </si>
  <si>
    <t>1640416100024</t>
  </si>
  <si>
    <t>张广田</t>
  </si>
  <si>
    <t>642225196212182210</t>
  </si>
  <si>
    <t>6230958600018119301</t>
  </si>
  <si>
    <t>刘真</t>
  </si>
  <si>
    <t>642221197705202477</t>
  </si>
  <si>
    <t>6229478310018033170</t>
  </si>
  <si>
    <t>张玉芳</t>
  </si>
  <si>
    <t>642221196204242468</t>
  </si>
  <si>
    <t>6229478310018033055</t>
  </si>
  <si>
    <t>20000</t>
  </si>
  <si>
    <t>李国财</t>
  </si>
  <si>
    <t>642225196606252218</t>
  </si>
  <si>
    <t>6229478310018033022</t>
  </si>
  <si>
    <t>姜德礼</t>
  </si>
  <si>
    <t>642225196902122215</t>
  </si>
  <si>
    <t>1048409300017</t>
  </si>
  <si>
    <t>10000</t>
  </si>
  <si>
    <t>王秀平</t>
  </si>
  <si>
    <t>642225196302022245</t>
  </si>
  <si>
    <t>6229478310018033188</t>
  </si>
  <si>
    <t>李宗红</t>
  </si>
  <si>
    <t>642221197407072459</t>
  </si>
  <si>
    <t>6230958600018129979</t>
  </si>
  <si>
    <t>王福军</t>
  </si>
  <si>
    <t>642221198112282453</t>
  </si>
  <si>
    <t>6229478310018033196</t>
  </si>
  <si>
    <t>90000</t>
  </si>
  <si>
    <t xml:space="preserve">     （镇） (盖章)                            农行</t>
  </si>
  <si>
    <t>殷军</t>
  </si>
  <si>
    <t>642225198311012216</t>
  </si>
  <si>
    <t>6229478800018668876</t>
  </si>
  <si>
    <t>陈小嘎</t>
  </si>
  <si>
    <t>642221197809122471</t>
  </si>
  <si>
    <t>6230958600018011953</t>
  </si>
  <si>
    <t>柳海军</t>
  </si>
  <si>
    <t>642221197509202453</t>
  </si>
  <si>
    <t>6229478310018054135</t>
  </si>
  <si>
    <t>田文清</t>
  </si>
  <si>
    <t>642225196502182219</t>
  </si>
  <si>
    <t>6229478800018685334</t>
  </si>
  <si>
    <t>田东亮</t>
  </si>
  <si>
    <t>642225198312312210</t>
  </si>
  <si>
    <t>6229478800018680707</t>
  </si>
  <si>
    <t>黄玉军</t>
  </si>
  <si>
    <t>642225196807252214</t>
  </si>
  <si>
    <t>6229478800018680525</t>
  </si>
  <si>
    <t>马德清</t>
  </si>
  <si>
    <t>64222519631008223x</t>
  </si>
  <si>
    <t>6229478800018682778</t>
  </si>
  <si>
    <t>田忠祥</t>
  </si>
  <si>
    <t>642225195809092213</t>
  </si>
  <si>
    <t>6229478800018682299</t>
  </si>
  <si>
    <t>李建平</t>
  </si>
  <si>
    <t>642221197210242450</t>
  </si>
  <si>
    <t>1048419200033</t>
  </si>
  <si>
    <t>王四贝</t>
  </si>
  <si>
    <t>642221198202262456</t>
  </si>
  <si>
    <t>6229478800018713078</t>
  </si>
  <si>
    <t xml:space="preserve">                                                              </t>
  </si>
  <si>
    <t>马志付</t>
  </si>
  <si>
    <t>642225196106012218</t>
  </si>
  <si>
    <t>6229478800018130066</t>
  </si>
  <si>
    <t>马明春</t>
  </si>
  <si>
    <t>642225196705242218</t>
  </si>
  <si>
    <t>6229478800018705173</t>
  </si>
  <si>
    <t>马文炳</t>
  </si>
  <si>
    <t>642225196503232214</t>
  </si>
  <si>
    <t>6229478800018862354</t>
  </si>
  <si>
    <t>马志仁</t>
  </si>
  <si>
    <t>642221195807122479</t>
  </si>
  <si>
    <t>6229478800018704770</t>
  </si>
  <si>
    <t>李珍</t>
  </si>
  <si>
    <t>642225196702072217</t>
  </si>
  <si>
    <t>6229478800018962618</t>
  </si>
  <si>
    <t>冶小强</t>
  </si>
  <si>
    <t>642221197308132452</t>
  </si>
  <si>
    <t>母志红</t>
  </si>
  <si>
    <t>642221196708072458</t>
  </si>
  <si>
    <t>6229478800018704846</t>
  </si>
  <si>
    <t>母志军</t>
  </si>
  <si>
    <t>64222119660418245x</t>
  </si>
  <si>
    <t>6229478800018914353</t>
  </si>
  <si>
    <t>马应平</t>
  </si>
  <si>
    <t>64222519660925223x</t>
  </si>
  <si>
    <t>6229478800018697164</t>
  </si>
  <si>
    <t>马明仁</t>
  </si>
  <si>
    <t>642225198902042214</t>
  </si>
  <si>
    <t>6229478800018701134</t>
  </si>
  <si>
    <t>母志川</t>
  </si>
  <si>
    <t>642225196704102213</t>
  </si>
  <si>
    <t>6229478800018694666</t>
  </si>
  <si>
    <t>马占海</t>
  </si>
  <si>
    <t>642225196009292211</t>
  </si>
  <si>
    <t>6229478800018938295</t>
  </si>
  <si>
    <t>林军荣</t>
  </si>
  <si>
    <t>642221198307232456</t>
  </si>
  <si>
    <t>6229478800018643739</t>
  </si>
  <si>
    <t>魏金鹏</t>
  </si>
  <si>
    <t>642221197303132453</t>
  </si>
  <si>
    <t>6229478800018652474</t>
  </si>
  <si>
    <t>韩炳礼</t>
  </si>
  <si>
    <t>642225196609062233</t>
  </si>
  <si>
    <t>6229478800018649165</t>
  </si>
  <si>
    <t>张勇</t>
  </si>
  <si>
    <t>642225196908102231</t>
  </si>
  <si>
    <t>6229478800018651963</t>
  </si>
  <si>
    <t>张平</t>
  </si>
  <si>
    <t>642225197409112210</t>
  </si>
  <si>
    <t>6229478800018649504</t>
  </si>
  <si>
    <t>何磊</t>
  </si>
  <si>
    <t>642225198512272217</t>
  </si>
  <si>
    <t>6229478800018647276</t>
  </si>
  <si>
    <r>
      <t xml:space="preserve">                           </t>
    </r>
    <r>
      <rPr>
        <b/>
        <sz val="18"/>
        <color indexed="8"/>
        <rFont val="方正小标宋简体"/>
        <family val="0"/>
      </rPr>
      <t xml:space="preserve">2016年建档立卡清退户购买安格斯母牛贷款贴息统计表                               </t>
    </r>
    <r>
      <rPr>
        <b/>
        <sz val="11"/>
        <color indexed="8"/>
        <rFont val="方正小标宋简体"/>
        <family val="0"/>
      </rPr>
      <t xml:space="preserve"> 表二</t>
    </r>
  </si>
  <si>
    <t xml:space="preserve">     （镇） (盖章)                            </t>
  </si>
  <si>
    <t>总清息金额（元）</t>
  </si>
  <si>
    <t>扶贫办已贴息金额（元）</t>
  </si>
  <si>
    <t>个人清息金额（元）</t>
  </si>
  <si>
    <t>个人清息金额80%贴息（元）</t>
  </si>
  <si>
    <t>程礼</t>
  </si>
  <si>
    <t>642225196307152217</t>
  </si>
  <si>
    <t>6229478030018030113</t>
  </si>
  <si>
    <t>50000</t>
  </si>
  <si>
    <t>李秀珍</t>
  </si>
  <si>
    <t>642221198111242628</t>
  </si>
  <si>
    <t>6229478310018078506</t>
  </si>
  <si>
    <t>30000</t>
  </si>
  <si>
    <t>80000</t>
  </si>
  <si>
    <t>扶贫办签字（盖章）</t>
  </si>
  <si>
    <t>：</t>
  </si>
  <si>
    <t xml:space="preserve">     放贷银行签字（盖章):</t>
  </si>
  <si>
    <t xml:space="preserve">     2、所有上报农户为已还款且经担保公司担保的农户，未足额还款或未经担保公司担保一律不贴息。</t>
  </si>
  <si>
    <t>3、扶贫办贴息金额需乡镇和扶贫办对接核对签字。(个人清息金额=总清息金额-扶贫办已贴息金额)</t>
  </si>
  <si>
    <r>
      <t>4、表格打印出来后每页必须</t>
    </r>
    <r>
      <rPr>
        <b/>
        <sz val="12"/>
        <rFont val="黑体"/>
        <family val="3"/>
      </rPr>
      <t>签字盖章。</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</si>
</sst>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b/>
      <sz val="10"/>
      <color indexed="8"/>
      <name val="方正小标宋简体"/>
      <family val="0"/>
    </font>
    <font>
      <b/>
      <sz val="18"/>
      <color indexed="8"/>
      <name val="方正小标宋简体"/>
      <family val="0"/>
    </font>
    <font>
      <b/>
      <sz val="12"/>
      <color indexed="8"/>
      <name val="宋体"/>
      <family val="0"/>
    </font>
    <font>
      <b/>
      <sz val="12"/>
      <color indexed="8"/>
      <name val="黑体"/>
      <family val="3"/>
    </font>
    <font>
      <sz val="11"/>
      <color indexed="8"/>
      <name val="宋体"/>
      <family val="0"/>
    </font>
    <font>
      <sz val="10"/>
      <color indexed="8"/>
      <name val="宋体"/>
      <family val="0"/>
    </font>
    <font>
      <sz val="9"/>
      <name val="Tahoma"/>
      <family val="2"/>
    </font>
    <font>
      <sz val="10"/>
      <name val="宋体"/>
      <family val="0"/>
    </font>
    <font>
      <sz val="9"/>
      <color indexed="8"/>
      <name val="宋体"/>
      <family val="0"/>
    </font>
    <font>
      <sz val="9"/>
      <color indexed="8"/>
      <name val="Tahoma"/>
      <family val="2"/>
    </font>
    <font>
      <sz val="11"/>
      <color indexed="8"/>
      <name val="黑体"/>
      <family val="3"/>
    </font>
    <font>
      <sz val="11"/>
      <name val="宋体"/>
      <family val="0"/>
    </font>
    <font>
      <b/>
      <sz val="10"/>
      <color indexed="8"/>
      <name val="宋体"/>
      <family val="0"/>
    </font>
    <font>
      <b/>
      <sz val="12"/>
      <name val="黑体"/>
      <family val="3"/>
    </font>
    <font>
      <sz val="9"/>
      <name val="仿宋"/>
      <family val="3"/>
    </font>
    <font>
      <b/>
      <sz val="11"/>
      <color indexed="8"/>
      <name val="宋体"/>
      <family val="0"/>
    </font>
    <font>
      <sz val="9"/>
      <name val="宋体"/>
      <family val="0"/>
    </font>
    <font>
      <sz val="11"/>
      <name val="黑体"/>
      <family val="3"/>
    </font>
    <font>
      <sz val="8"/>
      <name val="宋体"/>
      <family val="0"/>
    </font>
    <font>
      <b/>
      <sz val="16"/>
      <name val="方正小标宋简体"/>
      <family val="0"/>
    </font>
    <font>
      <b/>
      <sz val="10"/>
      <name val="黑体"/>
      <family val="3"/>
    </font>
    <font>
      <sz val="8"/>
      <name val="仿宋"/>
      <family val="3"/>
    </font>
    <font>
      <sz val="8"/>
      <name val="黑体"/>
      <family val="3"/>
    </font>
    <font>
      <b/>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b/>
      <sz val="11"/>
      <color indexed="8"/>
      <name val="方正小标宋简体"/>
      <family val="0"/>
    </font>
    <font>
      <b/>
      <sz val="9"/>
      <name val="方正小标宋简体"/>
      <family val="0"/>
    </font>
    <font>
      <b/>
      <sz val="10"/>
      <color theme="1"/>
      <name val="方正小标宋简体"/>
      <family val="0"/>
    </font>
    <font>
      <b/>
      <sz val="18"/>
      <color theme="1"/>
      <name val="方正小标宋简体"/>
      <family val="0"/>
    </font>
    <font>
      <b/>
      <sz val="12"/>
      <color theme="1"/>
      <name val="Calibri"/>
      <family val="0"/>
    </font>
    <font>
      <b/>
      <sz val="12"/>
      <color theme="1"/>
      <name val="黑体"/>
      <family val="3"/>
    </font>
    <font>
      <sz val="11"/>
      <color theme="1"/>
      <name val="Calibri"/>
      <family val="0"/>
    </font>
    <font>
      <sz val="10"/>
      <color theme="1"/>
      <name val="Calibri"/>
      <family val="0"/>
    </font>
    <font>
      <sz val="10"/>
      <name val="Calibri"/>
      <family val="0"/>
    </font>
    <font>
      <sz val="9"/>
      <color theme="1"/>
      <name val="Calibri"/>
      <family val="0"/>
    </font>
    <font>
      <sz val="11"/>
      <color theme="1"/>
      <name val="黑体"/>
      <family val="3"/>
    </font>
    <font>
      <b/>
      <sz val="10"/>
      <color theme="1"/>
      <name val="Calibri"/>
      <family val="0"/>
    </font>
    <font>
      <b/>
      <sz val="11"/>
      <color theme="1"/>
      <name val="Calibri"/>
      <family val="0"/>
    </font>
    <font>
      <sz val="11"/>
      <name val="Calibri"/>
      <family val="0"/>
    </font>
    <font>
      <sz val="9"/>
      <name val="Calibri"/>
      <family val="0"/>
    </font>
    <font>
      <b/>
      <sz val="9"/>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5" fillId="6" borderId="2" applyNumberFormat="0" applyFont="0" applyAlignment="0" applyProtection="0"/>
    <xf numFmtId="0" fontId="32" fillId="3" borderId="0" applyNumberFormat="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5" fillId="0" borderId="0" applyNumberFormat="0" applyFill="0" applyBorder="0" applyAlignment="0" applyProtection="0"/>
    <xf numFmtId="0" fontId="28" fillId="0" borderId="0" applyNumberFormat="0" applyFill="0" applyBorder="0" applyAlignment="0" applyProtection="0"/>
    <xf numFmtId="0" fontId="34" fillId="0" borderId="3" applyNumberFormat="0" applyFill="0" applyAlignment="0" applyProtection="0"/>
    <xf numFmtId="0" fontId="26" fillId="0" borderId="3" applyNumberFormat="0" applyFill="0" applyAlignment="0" applyProtection="0"/>
    <xf numFmtId="0" fontId="32" fillId="7" borderId="0" applyNumberFormat="0" applyBorder="0" applyAlignment="0" applyProtection="0"/>
    <xf numFmtId="0" fontId="29" fillId="0" borderId="4" applyNumberFormat="0" applyFill="0" applyAlignment="0" applyProtection="0"/>
    <xf numFmtId="0" fontId="32" fillId="3" borderId="0" applyNumberFormat="0" applyBorder="0" applyAlignment="0" applyProtection="0"/>
    <xf numFmtId="0" fontId="33" fillId="2" borderId="5" applyNumberFormat="0" applyAlignment="0" applyProtection="0"/>
    <xf numFmtId="0" fontId="41" fillId="2" borderId="1" applyNumberFormat="0" applyAlignment="0" applyProtection="0"/>
    <xf numFmtId="0" fontId="25" fillId="8" borderId="6" applyNumberFormat="0" applyAlignment="0" applyProtection="0"/>
    <xf numFmtId="0" fontId="5" fillId="9" borderId="0" applyNumberFormat="0" applyBorder="0" applyAlignment="0" applyProtection="0"/>
    <xf numFmtId="0" fontId="32" fillId="10" borderId="0" applyNumberFormat="0" applyBorder="0" applyAlignment="0" applyProtection="0"/>
    <xf numFmtId="0" fontId="40" fillId="0" borderId="7" applyNumberFormat="0" applyFill="0" applyAlignment="0" applyProtection="0"/>
    <xf numFmtId="0" fontId="16" fillId="0" borderId="8" applyNumberFormat="0" applyFill="0" applyAlignment="0" applyProtection="0"/>
    <xf numFmtId="0" fontId="39" fillId="9" borderId="0" applyNumberFormat="0" applyBorder="0" applyAlignment="0" applyProtection="0"/>
    <xf numFmtId="0" fontId="37" fillId="11" borderId="0" applyNumberFormat="0" applyBorder="0" applyAlignment="0" applyProtection="0"/>
    <xf numFmtId="0" fontId="5" fillId="12"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32" fillId="16" borderId="0" applyNumberFormat="0" applyBorder="0" applyAlignment="0" applyProtection="0"/>
    <xf numFmtId="0" fontId="5" fillId="12" borderId="0" applyNumberFormat="0" applyBorder="0" applyAlignment="0" applyProtection="0"/>
    <xf numFmtId="0" fontId="32" fillId="17" borderId="0" applyNumberFormat="0" applyBorder="0" applyAlignment="0" applyProtection="0"/>
    <xf numFmtId="0" fontId="42" fillId="0" borderId="0">
      <alignment vertical="center"/>
      <protection/>
    </xf>
    <xf numFmtId="0" fontId="32" fillId="18" borderId="0" applyNumberFormat="0" applyBorder="0" applyAlignment="0" applyProtection="0"/>
    <xf numFmtId="0" fontId="5" fillId="4" borderId="0" applyNumberFormat="0" applyBorder="0" applyAlignment="0" applyProtection="0"/>
    <xf numFmtId="0" fontId="32" fillId="4" borderId="0" applyNumberFormat="0" applyBorder="0" applyAlignment="0" applyProtection="0"/>
    <xf numFmtId="0" fontId="0" fillId="0" borderId="0">
      <alignment vertical="center"/>
      <protection/>
    </xf>
  </cellStyleXfs>
  <cellXfs count="89">
    <xf numFmtId="0" fontId="0" fillId="0" borderId="0" xfId="0" applyAlignment="1">
      <alignment vertical="center"/>
    </xf>
    <xf numFmtId="0" fontId="45" fillId="0" borderId="0" xfId="0" applyNumberFormat="1" applyFont="1" applyFill="1" applyAlignment="1">
      <alignment horizontal="left" vertical="center"/>
    </xf>
    <xf numFmtId="0" fontId="46" fillId="0" borderId="0" xfId="0" applyNumberFormat="1" applyFont="1" applyFill="1" applyAlignment="1">
      <alignment horizontal="left" vertical="center"/>
    </xf>
    <xf numFmtId="0" fontId="47" fillId="0" borderId="0" xfId="0" applyNumberFormat="1" applyFont="1" applyFill="1" applyAlignment="1">
      <alignment horizontal="left" vertical="center"/>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60" applyFont="1" applyBorder="1" applyAlignment="1">
      <alignment horizontal="center" vertical="center"/>
      <protection/>
    </xf>
    <xf numFmtId="0" fontId="8" fillId="0" borderId="9" xfId="0" applyFont="1" applyBorder="1" applyAlignment="1">
      <alignment horizontal="center" vertical="center"/>
    </xf>
    <xf numFmtId="49" fontId="8" fillId="0" borderId="9" xfId="64" applyNumberFormat="1" applyFont="1" applyFill="1" applyBorder="1" applyAlignment="1">
      <alignment horizontal="center" vertical="center"/>
      <protection/>
    </xf>
    <xf numFmtId="14" fontId="50" fillId="0" borderId="9" xfId="0" applyNumberFormat="1" applyFont="1" applyFill="1" applyBorder="1" applyAlignment="1">
      <alignment horizontal="center" vertical="center"/>
    </xf>
    <xf numFmtId="0" fontId="51"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10" fillId="0" borderId="9" xfId="60" applyFont="1" applyBorder="1" applyAlignment="1">
      <alignment horizontal="center" vertical="center"/>
      <protection/>
    </xf>
    <xf numFmtId="0" fontId="53" fillId="0" borderId="9" xfId="0"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49" fontId="12" fillId="0" borderId="9" xfId="64" applyNumberFormat="1" applyFont="1" applyFill="1" applyBorder="1" applyAlignment="1">
      <alignment horizontal="center" vertical="center"/>
      <protection/>
    </xf>
    <xf numFmtId="0" fontId="54" fillId="0" borderId="0" xfId="0" applyFont="1" applyFill="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14" fillId="0" borderId="9" xfId="0" applyFont="1" applyBorder="1" applyAlignment="1">
      <alignment horizontal="center" vertical="center" wrapText="1"/>
    </xf>
    <xf numFmtId="0" fontId="14" fillId="0" borderId="9" xfId="0" applyFont="1" applyBorder="1" applyAlignment="1">
      <alignment vertical="center" wrapText="1"/>
    </xf>
    <xf numFmtId="0" fontId="50" fillId="0" borderId="9" xfId="0" applyNumberFormat="1" applyFont="1" applyFill="1" applyBorder="1" applyAlignment="1">
      <alignment horizontal="center" vertical="center"/>
    </xf>
    <xf numFmtId="0" fontId="15" fillId="0" borderId="9" xfId="0" applyNumberFormat="1" applyFont="1" applyBorder="1" applyAlignment="1">
      <alignment horizontal="center" vertical="center" wrapText="1"/>
    </xf>
    <xf numFmtId="49" fontId="53" fillId="0" borderId="9" xfId="0" applyNumberFormat="1" applyFont="1" applyFill="1" applyBorder="1" applyAlignment="1">
      <alignment horizontal="center" vertical="center" wrapText="1"/>
    </xf>
    <xf numFmtId="0" fontId="54" fillId="0" borderId="0" xfId="0" applyFont="1" applyFill="1" applyAlignment="1">
      <alignment vertical="center"/>
    </xf>
    <xf numFmtId="0" fontId="0" fillId="0" borderId="0" xfId="0" applyFont="1" applyAlignment="1">
      <alignment vertical="center"/>
    </xf>
    <xf numFmtId="0" fontId="8" fillId="0" borderId="9" xfId="64" applyNumberFormat="1" applyFont="1" applyFill="1" applyBorder="1" applyAlignment="1">
      <alignment horizontal="center" vertical="center"/>
      <protection/>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Alignment="1">
      <alignment horizontal="left" vertical="center"/>
    </xf>
    <xf numFmtId="0" fontId="56" fillId="0" borderId="9" xfId="0" applyFont="1" applyFill="1" applyBorder="1" applyAlignment="1">
      <alignment horizontal="center" vertical="center"/>
    </xf>
    <xf numFmtId="0" fontId="51"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14" fontId="51" fillId="0" borderId="9" xfId="0" applyNumberFormat="1" applyFont="1" applyFill="1" applyBorder="1" applyAlignment="1">
      <alignment horizontal="center" vertical="center"/>
    </xf>
    <xf numFmtId="0" fontId="49" fillId="0" borderId="9"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56" fillId="0" borderId="9" xfId="0" applyNumberFormat="1" applyFont="1" applyFill="1" applyBorder="1" applyAlignment="1">
      <alignment horizontal="center" vertical="center"/>
    </xf>
    <xf numFmtId="0" fontId="57"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51"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18" fillId="0" borderId="9" xfId="0" applyFont="1" applyFill="1" applyBorder="1" applyAlignment="1">
      <alignment horizontal="center" vertical="center" wrapText="1"/>
    </xf>
    <xf numFmtId="0" fontId="12" fillId="0" borderId="9" xfId="64" applyNumberFormat="1" applyFont="1" applyFill="1" applyBorder="1" applyAlignment="1">
      <alignment horizontal="center" vertical="center"/>
      <protection/>
    </xf>
    <xf numFmtId="0" fontId="6" fillId="0" borderId="9" xfId="0" applyNumberFormat="1" applyFont="1" applyFill="1" applyBorder="1" applyAlignment="1">
      <alignment horizontal="center" vertical="center"/>
    </xf>
    <xf numFmtId="0" fontId="8" fillId="0" borderId="9" xfId="0" applyFont="1" applyBorder="1" applyAlignment="1">
      <alignment horizontal="center" vertical="center"/>
    </xf>
    <xf numFmtId="0" fontId="19" fillId="0" borderId="0" xfId="0" applyFont="1" applyAlignment="1">
      <alignment vertical="center"/>
    </xf>
    <xf numFmtId="0" fontId="19" fillId="19" borderId="0" xfId="0" applyFont="1" applyFill="1" applyAlignment="1">
      <alignment vertical="center"/>
    </xf>
    <xf numFmtId="176" fontId="0" fillId="0" borderId="0" xfId="0" applyNumberFormat="1" applyAlignment="1">
      <alignment vertical="center"/>
    </xf>
    <xf numFmtId="0" fontId="20" fillId="0" borderId="0" xfId="0" applyFont="1" applyAlignment="1">
      <alignment horizontal="center" vertical="center" wrapText="1"/>
    </xf>
    <xf numFmtId="176" fontId="20" fillId="0" borderId="0" xfId="0" applyNumberFormat="1" applyFont="1" applyAlignment="1">
      <alignment horizontal="center" vertical="center" wrapText="1"/>
    </xf>
    <xf numFmtId="0" fontId="0" fillId="0" borderId="0" xfId="0" applyFont="1" applyAlignment="1">
      <alignment horizontal="left" vertical="center" wrapText="1"/>
    </xf>
    <xf numFmtId="176" fontId="0" fillId="0" borderId="0" xfId="0" applyNumberFormat="1" applyFont="1" applyAlignment="1">
      <alignment horizontal="left"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176"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176" fontId="21" fillId="0" borderId="11"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19" fillId="0" borderId="9" xfId="0" applyFont="1" applyBorder="1" applyAlignment="1">
      <alignment horizontal="center" vertical="center"/>
    </xf>
    <xf numFmtId="0" fontId="19" fillId="0" borderId="9" xfId="0" applyNumberFormat="1" applyFont="1" applyBorder="1" applyAlignment="1">
      <alignment horizontal="center" vertical="center"/>
    </xf>
    <xf numFmtId="0" fontId="22" fillId="0" borderId="9"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NumberFormat="1" applyFont="1" applyBorder="1" applyAlignment="1">
      <alignment horizontal="center" vertical="center" wrapText="1"/>
    </xf>
    <xf numFmtId="0" fontId="23" fillId="19" borderId="9" xfId="0" applyFont="1" applyFill="1" applyBorder="1" applyAlignment="1">
      <alignment vertical="center" wrapText="1"/>
    </xf>
    <xf numFmtId="0" fontId="22" fillId="19" borderId="9"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12" xfId="0" applyNumberFormat="1" applyFont="1" applyFill="1" applyBorder="1" applyAlignment="1">
      <alignment horizontal="center" vertical="center" wrapText="1"/>
    </xf>
    <xf numFmtId="0" fontId="58" fillId="0" borderId="0" xfId="0" applyFont="1" applyFill="1" applyAlignment="1">
      <alignment vertical="center"/>
    </xf>
    <xf numFmtId="0" fontId="19" fillId="0" borderId="9" xfId="0" applyFont="1" applyBorder="1" applyAlignment="1">
      <alignment horizontal="center" vertical="center"/>
    </xf>
    <xf numFmtId="0" fontId="17" fillId="0" borderId="0" xfId="0" applyFont="1" applyAlignment="1">
      <alignment horizontal="center" vertical="center"/>
    </xf>
    <xf numFmtId="0" fontId="58" fillId="0" borderId="0" xfId="0" applyFont="1" applyFill="1" applyAlignment="1">
      <alignment horizontal="left" vertical="center"/>
    </xf>
    <xf numFmtId="0" fontId="22" fillId="19" borderId="9" xfId="0" applyNumberFormat="1" applyFont="1" applyFill="1" applyBorder="1" applyAlignment="1">
      <alignment horizontal="center" vertical="center" wrapText="1"/>
    </xf>
    <xf numFmtId="0" fontId="6" fillId="0" borderId="9" xfId="0" applyFont="1" applyFill="1" applyBorder="1" applyAlignment="1" quotePrefix="1">
      <alignment horizontal="center" vertical="center"/>
    </xf>
    <xf numFmtId="0" fontId="10" fillId="0" borderId="9" xfId="60" applyFont="1" applyBorder="1" applyAlignment="1" quotePrefix="1">
      <alignment horizontal="center" vertical="center"/>
      <protection/>
    </xf>
    <xf numFmtId="0" fontId="7" fillId="0" borderId="9" xfId="60" applyFont="1" applyBorder="1" applyAlignment="1" quotePrefix="1">
      <alignment horizontal="center" vertical="center"/>
      <protection/>
    </xf>
    <xf numFmtId="0" fontId="8" fillId="0" borderId="9" xfId="0" applyFont="1" applyFill="1" applyBorder="1" applyAlignment="1" quotePrefix="1">
      <alignment horizontal="center" vertical="center"/>
    </xf>
    <xf numFmtId="0" fontId="8" fillId="0" borderId="9" xfId="0" applyFont="1" applyBorder="1" applyAlignment="1" quotePrefix="1">
      <alignment horizontal="center" vertical="center"/>
    </xf>
    <xf numFmtId="0" fontId="8" fillId="0" borderId="9" xfId="0" applyNumberFormat="1" applyFont="1" applyFill="1" applyBorder="1" applyAlignment="1" quotePrefix="1">
      <alignment horizontal="center" vertical="center"/>
    </xf>
    <xf numFmtId="0" fontId="6" fillId="0" borderId="9" xfId="0" applyNumberFormat="1"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 56" xfId="60"/>
    <cellStyle name="强调文字颜色 6" xfId="61"/>
    <cellStyle name="40% - 强调文字颜色 6" xfId="62"/>
    <cellStyle name="60% - 强调文字颜色 6"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2"/>
  <sheetViews>
    <sheetView zoomScale="115" zoomScaleNormal="115" zoomScaleSheetLayoutView="100" workbookViewId="0" topLeftCell="A1">
      <selection activeCell="F41" sqref="F41"/>
    </sheetView>
  </sheetViews>
  <sheetFormatPr defaultColWidth="9.00390625" defaultRowHeight="14.25"/>
  <cols>
    <col min="1" max="1" width="3.75390625" style="0" customWidth="1"/>
    <col min="2" max="2" width="5.625" style="0" customWidth="1"/>
    <col min="3" max="3" width="4.50390625" style="0" customWidth="1"/>
    <col min="4" max="4" width="5.125" style="0" customWidth="1"/>
    <col min="5" max="5" width="6.00390625" style="0" customWidth="1"/>
    <col min="6" max="6" width="8.75390625" style="57" customWidth="1"/>
    <col min="7" max="7" width="7.125" style="0" customWidth="1"/>
    <col min="8" max="8" width="4.50390625" style="0" customWidth="1"/>
    <col min="9" max="9" width="7.25390625" style="0" customWidth="1"/>
    <col min="10" max="10" width="8.375" style="0" customWidth="1"/>
    <col min="11" max="11" width="8.125" style="0" customWidth="1"/>
    <col min="12" max="12" width="10.50390625" style="0" customWidth="1"/>
    <col min="13" max="13" width="4.375" style="0" customWidth="1"/>
    <col min="14" max="14" width="7.50390625" style="0" customWidth="1"/>
    <col min="15" max="15" width="6.25390625" style="0" customWidth="1"/>
    <col min="16" max="16" width="7.75390625" style="0" customWidth="1"/>
    <col min="17" max="17" width="7.25390625" style="0" customWidth="1"/>
    <col min="18" max="18" width="6.875" style="0" customWidth="1"/>
  </cols>
  <sheetData>
    <row r="1" spans="1:18" ht="21">
      <c r="A1" s="58" t="s">
        <v>0</v>
      </c>
      <c r="B1" s="58"/>
      <c r="C1" s="58"/>
      <c r="D1" s="58"/>
      <c r="E1" s="58"/>
      <c r="F1" s="59"/>
      <c r="G1" s="58"/>
      <c r="H1" s="58"/>
      <c r="I1" s="58"/>
      <c r="J1" s="58"/>
      <c r="K1" s="58"/>
      <c r="L1" s="58"/>
      <c r="M1" s="58"/>
      <c r="N1" s="58"/>
      <c r="O1" s="58"/>
      <c r="P1" s="58"/>
      <c r="Q1" s="58"/>
      <c r="R1" s="58"/>
    </row>
    <row r="2" spans="1:18" ht="19.5" customHeight="1">
      <c r="A2" s="60" t="s">
        <v>1</v>
      </c>
      <c r="B2" s="60"/>
      <c r="C2" s="60"/>
      <c r="D2" s="60"/>
      <c r="E2" s="60"/>
      <c r="F2" s="61"/>
      <c r="G2" s="60"/>
      <c r="H2" s="60"/>
      <c r="I2" s="60"/>
      <c r="J2" s="60"/>
      <c r="K2" s="60"/>
      <c r="L2" s="60"/>
      <c r="M2" s="60"/>
      <c r="N2" s="60"/>
      <c r="O2" s="60"/>
      <c r="P2" s="60"/>
      <c r="Q2" s="60"/>
      <c r="R2" s="60"/>
    </row>
    <row r="3" spans="1:18" ht="24" customHeight="1">
      <c r="A3" s="62" t="s">
        <v>2</v>
      </c>
      <c r="B3" s="62" t="s">
        <v>3</v>
      </c>
      <c r="C3" s="62" t="s">
        <v>4</v>
      </c>
      <c r="D3" s="63" t="s">
        <v>5</v>
      </c>
      <c r="E3" s="62" t="s">
        <v>6</v>
      </c>
      <c r="F3" s="64" t="s">
        <v>7</v>
      </c>
      <c r="G3" s="62" t="s">
        <v>8</v>
      </c>
      <c r="H3" s="63" t="s">
        <v>9</v>
      </c>
      <c r="I3" s="63"/>
      <c r="J3" s="63"/>
      <c r="K3" s="63"/>
      <c r="L3" s="63"/>
      <c r="M3" s="63" t="s">
        <v>10</v>
      </c>
      <c r="N3" s="63"/>
      <c r="O3" s="63"/>
      <c r="P3" s="63"/>
      <c r="Q3" s="63"/>
      <c r="R3" s="62" t="s">
        <v>11</v>
      </c>
    </row>
    <row r="4" spans="1:18" ht="45" customHeight="1">
      <c r="A4" s="65"/>
      <c r="B4" s="65"/>
      <c r="C4" s="65"/>
      <c r="D4" s="63"/>
      <c r="E4" s="65"/>
      <c r="F4" s="66"/>
      <c r="G4" s="65"/>
      <c r="H4" s="63" t="s">
        <v>4</v>
      </c>
      <c r="I4" s="63" t="s">
        <v>12</v>
      </c>
      <c r="J4" s="63" t="s">
        <v>6</v>
      </c>
      <c r="K4" s="63" t="s">
        <v>13</v>
      </c>
      <c r="L4" s="63" t="s">
        <v>8</v>
      </c>
      <c r="M4" s="63" t="s">
        <v>4</v>
      </c>
      <c r="N4" s="63" t="s">
        <v>12</v>
      </c>
      <c r="O4" s="63" t="s">
        <v>6</v>
      </c>
      <c r="P4" s="63" t="s">
        <v>13</v>
      </c>
      <c r="Q4" s="63" t="s">
        <v>8</v>
      </c>
      <c r="R4" s="65"/>
    </row>
    <row r="5" spans="1:18" s="55" customFormat="1" ht="27.75" customHeight="1">
      <c r="A5" s="67"/>
      <c r="B5" s="67" t="s">
        <v>14</v>
      </c>
      <c r="C5" s="67">
        <v>2</v>
      </c>
      <c r="D5" s="67">
        <v>4</v>
      </c>
      <c r="E5" s="67">
        <v>40000</v>
      </c>
      <c r="F5" s="68">
        <v>4336.21</v>
      </c>
      <c r="G5" s="69">
        <v>3468.97</v>
      </c>
      <c r="H5" s="67">
        <v>2</v>
      </c>
      <c r="I5" s="67">
        <v>4</v>
      </c>
      <c r="J5" s="67">
        <v>40000</v>
      </c>
      <c r="K5" s="68">
        <v>4336.21</v>
      </c>
      <c r="L5" s="69">
        <v>3468.97</v>
      </c>
      <c r="M5" s="70"/>
      <c r="N5" s="70"/>
      <c r="O5" s="70"/>
      <c r="P5" s="70"/>
      <c r="Q5" s="70"/>
      <c r="R5" s="70"/>
    </row>
    <row r="6" spans="1:18" s="55" customFormat="1" ht="27.75" customHeight="1">
      <c r="A6" s="67"/>
      <c r="B6" s="67" t="s">
        <v>15</v>
      </c>
      <c r="C6" s="67">
        <v>3</v>
      </c>
      <c r="D6" s="67">
        <v>4</v>
      </c>
      <c r="E6" s="67">
        <v>50000</v>
      </c>
      <c r="F6" s="70">
        <v>3646.48</v>
      </c>
      <c r="G6" s="70">
        <v>2917.18</v>
      </c>
      <c r="H6" s="70">
        <v>2</v>
      </c>
      <c r="I6" s="70">
        <v>2</v>
      </c>
      <c r="J6" s="70">
        <v>20000</v>
      </c>
      <c r="K6" s="68">
        <v>2428.84</v>
      </c>
      <c r="L6" s="68">
        <v>1943.07</v>
      </c>
      <c r="M6" s="70">
        <v>1</v>
      </c>
      <c r="N6" s="70">
        <v>2</v>
      </c>
      <c r="O6" s="70">
        <v>30000</v>
      </c>
      <c r="P6" s="70">
        <v>1217.64</v>
      </c>
      <c r="Q6" s="70">
        <v>974.11</v>
      </c>
      <c r="R6" s="70"/>
    </row>
    <row r="7" spans="1:18" s="55" customFormat="1" ht="27.75" customHeight="1">
      <c r="A7" s="67"/>
      <c r="B7" s="67" t="s">
        <v>16</v>
      </c>
      <c r="C7" s="67">
        <v>5</v>
      </c>
      <c r="D7" s="67">
        <v>13</v>
      </c>
      <c r="E7" s="67">
        <v>130000</v>
      </c>
      <c r="F7" s="68">
        <v>16157.55</v>
      </c>
      <c r="G7" s="68">
        <v>12926.04</v>
      </c>
      <c r="H7" s="67">
        <v>5</v>
      </c>
      <c r="I7" s="67">
        <v>13</v>
      </c>
      <c r="J7" s="67">
        <v>130000</v>
      </c>
      <c r="K7" s="68">
        <v>16157.55</v>
      </c>
      <c r="L7" s="68">
        <v>12926.04</v>
      </c>
      <c r="M7" s="70"/>
      <c r="N7" s="70"/>
      <c r="O7" s="70"/>
      <c r="P7" s="70"/>
      <c r="Q7" s="70"/>
      <c r="R7" s="70"/>
    </row>
    <row r="8" spans="1:18" s="55" customFormat="1" ht="27.75" customHeight="1">
      <c r="A8" s="67"/>
      <c r="B8" s="67" t="s">
        <v>17</v>
      </c>
      <c r="C8" s="67">
        <v>14</v>
      </c>
      <c r="D8" s="67">
        <v>31</v>
      </c>
      <c r="E8" s="67">
        <v>310000</v>
      </c>
      <c r="F8" s="70">
        <v>38188.48</v>
      </c>
      <c r="G8" s="70">
        <v>30550.78</v>
      </c>
      <c r="H8" s="67">
        <v>14</v>
      </c>
      <c r="I8" s="67">
        <v>31</v>
      </c>
      <c r="J8" s="67">
        <v>310000</v>
      </c>
      <c r="K8" s="70">
        <v>38188.48</v>
      </c>
      <c r="L8" s="70">
        <v>30550.78</v>
      </c>
      <c r="M8" s="70"/>
      <c r="N8" s="70"/>
      <c r="O8" s="70"/>
      <c r="P8" s="70"/>
      <c r="Q8" s="70"/>
      <c r="R8" s="70"/>
    </row>
    <row r="9" spans="1:18" s="55" customFormat="1" ht="27.75" customHeight="1">
      <c r="A9" s="67"/>
      <c r="B9" s="67" t="s">
        <v>18</v>
      </c>
      <c r="C9" s="67">
        <v>2</v>
      </c>
      <c r="D9" s="67">
        <v>33</v>
      </c>
      <c r="E9" s="67">
        <v>330000</v>
      </c>
      <c r="F9" s="70">
        <v>40435.98</v>
      </c>
      <c r="G9" s="70">
        <v>32348.78</v>
      </c>
      <c r="H9" s="67">
        <v>2</v>
      </c>
      <c r="I9" s="67">
        <v>33</v>
      </c>
      <c r="J9" s="67">
        <v>330000</v>
      </c>
      <c r="K9" s="70">
        <v>40435.98</v>
      </c>
      <c r="L9" s="70">
        <v>32348.78</v>
      </c>
      <c r="M9" s="70"/>
      <c r="N9" s="70"/>
      <c r="O9" s="70"/>
      <c r="P9" s="70"/>
      <c r="Q9" s="70"/>
      <c r="R9" s="70"/>
    </row>
    <row r="10" spans="1:18" s="55" customFormat="1" ht="27.75" customHeight="1">
      <c r="A10" s="67"/>
      <c r="B10" s="67" t="s">
        <v>19</v>
      </c>
      <c r="C10" s="67">
        <v>2</v>
      </c>
      <c r="D10" s="67">
        <v>34</v>
      </c>
      <c r="E10" s="67">
        <v>320000</v>
      </c>
      <c r="F10" s="70">
        <v>39959.81</v>
      </c>
      <c r="G10" s="70">
        <v>31967.85</v>
      </c>
      <c r="H10" s="67">
        <v>2</v>
      </c>
      <c r="I10" s="67">
        <v>34</v>
      </c>
      <c r="J10" s="67">
        <v>320000</v>
      </c>
      <c r="K10" s="70">
        <v>39959.81</v>
      </c>
      <c r="L10" s="70">
        <v>31967.85</v>
      </c>
      <c r="M10" s="70"/>
      <c r="N10" s="70"/>
      <c r="O10" s="70"/>
      <c r="P10" s="70"/>
      <c r="Q10" s="70"/>
      <c r="R10" s="70"/>
    </row>
    <row r="11" spans="1:18" s="55" customFormat="1" ht="27.75" customHeight="1">
      <c r="A11" s="67"/>
      <c r="B11" s="67" t="s">
        <v>20</v>
      </c>
      <c r="C11" s="67">
        <v>4</v>
      </c>
      <c r="D11" s="67">
        <v>7</v>
      </c>
      <c r="E11" s="67">
        <v>90000</v>
      </c>
      <c r="F11" s="70">
        <v>6296.95</v>
      </c>
      <c r="G11" s="70">
        <v>5037.56</v>
      </c>
      <c r="H11" s="70">
        <v>3</v>
      </c>
      <c r="I11" s="70">
        <v>4</v>
      </c>
      <c r="J11" s="70">
        <v>40000</v>
      </c>
      <c r="K11" s="70">
        <v>3784.52</v>
      </c>
      <c r="L11" s="70">
        <v>3027.62</v>
      </c>
      <c r="M11" s="70">
        <v>1</v>
      </c>
      <c r="N11" s="70">
        <v>3</v>
      </c>
      <c r="O11" s="70">
        <v>50000</v>
      </c>
      <c r="P11" s="70">
        <v>2512.43</v>
      </c>
      <c r="Q11" s="70">
        <v>2009.94</v>
      </c>
      <c r="R11" s="70"/>
    </row>
    <row r="12" spans="1:18" s="55" customFormat="1" ht="27.75" customHeight="1">
      <c r="A12" s="67"/>
      <c r="B12" s="67" t="s">
        <v>21</v>
      </c>
      <c r="C12" s="67">
        <v>2</v>
      </c>
      <c r="D12" s="71">
        <v>5</v>
      </c>
      <c r="E12" s="71">
        <v>50000</v>
      </c>
      <c r="F12" s="72">
        <v>6202.44</v>
      </c>
      <c r="G12" s="72">
        <v>4961.95</v>
      </c>
      <c r="H12" s="67">
        <v>2</v>
      </c>
      <c r="I12" s="71">
        <v>5</v>
      </c>
      <c r="J12" s="71">
        <v>50000</v>
      </c>
      <c r="K12" s="72">
        <v>6202.44</v>
      </c>
      <c r="L12" s="72">
        <v>4961.95</v>
      </c>
      <c r="M12" s="72"/>
      <c r="N12" s="72"/>
      <c r="O12" s="72"/>
      <c r="P12" s="72"/>
      <c r="Q12" s="72"/>
      <c r="R12" s="70"/>
    </row>
    <row r="13" spans="1:18" s="55" customFormat="1" ht="27.75" customHeight="1">
      <c r="A13" s="67"/>
      <c r="B13" s="67" t="s">
        <v>22</v>
      </c>
      <c r="C13" s="67">
        <v>1</v>
      </c>
      <c r="D13" s="71">
        <v>2</v>
      </c>
      <c r="E13" s="71">
        <v>20000</v>
      </c>
      <c r="F13" s="72">
        <v>2480.29</v>
      </c>
      <c r="G13" s="72">
        <v>1984.23</v>
      </c>
      <c r="H13" s="67">
        <v>1</v>
      </c>
      <c r="I13" s="71">
        <v>2</v>
      </c>
      <c r="J13" s="71">
        <v>20000</v>
      </c>
      <c r="K13" s="72">
        <v>2480.29</v>
      </c>
      <c r="L13" s="72">
        <v>1984.23</v>
      </c>
      <c r="M13" s="72"/>
      <c r="N13" s="72"/>
      <c r="O13" s="72"/>
      <c r="P13" s="72"/>
      <c r="Q13" s="72"/>
      <c r="R13" s="70"/>
    </row>
    <row r="14" spans="1:18" s="55" customFormat="1" ht="27.75" customHeight="1">
      <c r="A14" s="67"/>
      <c r="B14" s="67" t="s">
        <v>23</v>
      </c>
      <c r="C14" s="67">
        <v>1</v>
      </c>
      <c r="D14" s="71">
        <v>1</v>
      </c>
      <c r="E14" s="71">
        <v>10000</v>
      </c>
      <c r="F14" s="72">
        <v>1240.15</v>
      </c>
      <c r="G14" s="72">
        <v>992.12</v>
      </c>
      <c r="H14" s="67">
        <v>1</v>
      </c>
      <c r="I14" s="71">
        <v>1</v>
      </c>
      <c r="J14" s="71">
        <v>10000</v>
      </c>
      <c r="K14" s="72">
        <v>1240.15</v>
      </c>
      <c r="L14" s="72">
        <v>992.12</v>
      </c>
      <c r="M14" s="72"/>
      <c r="N14" s="72"/>
      <c r="O14" s="72"/>
      <c r="P14" s="72"/>
      <c r="Q14" s="72"/>
      <c r="R14" s="70"/>
    </row>
    <row r="15" spans="1:18" s="56" customFormat="1" ht="27.75" customHeight="1">
      <c r="A15" s="73" t="s">
        <v>24</v>
      </c>
      <c r="B15" s="73"/>
      <c r="C15" s="74">
        <f aca="true" t="shared" si="0" ref="C15:L15">SUM(C5:C14)</f>
        <v>36</v>
      </c>
      <c r="D15" s="75">
        <f t="shared" si="0"/>
        <v>134</v>
      </c>
      <c r="E15" s="75">
        <f t="shared" si="0"/>
        <v>1350000</v>
      </c>
      <c r="F15" s="76">
        <f t="shared" si="0"/>
        <v>158944.34000000003</v>
      </c>
      <c r="G15" s="76">
        <f t="shared" si="0"/>
        <v>127155.45999999999</v>
      </c>
      <c r="H15" s="76">
        <f t="shared" si="0"/>
        <v>34</v>
      </c>
      <c r="I15" s="76">
        <f t="shared" si="0"/>
        <v>129</v>
      </c>
      <c r="J15" s="76">
        <f t="shared" si="0"/>
        <v>1270000</v>
      </c>
      <c r="K15" s="76">
        <f t="shared" si="0"/>
        <v>155214.27</v>
      </c>
      <c r="L15" s="76">
        <f t="shared" si="0"/>
        <v>124171.40999999997</v>
      </c>
      <c r="M15" s="76">
        <f>SUM(M6:M14)</f>
        <v>2</v>
      </c>
      <c r="N15" s="76">
        <f>SUM(N6:N14)</f>
        <v>5</v>
      </c>
      <c r="O15" s="76">
        <f>SUM(O6:O14)</f>
        <v>80000</v>
      </c>
      <c r="P15" s="76">
        <f>SUM(P6:P14)</f>
        <v>3730.0699999999997</v>
      </c>
      <c r="Q15" s="76">
        <f>SUM(Q6:Q14)</f>
        <v>2984.05</v>
      </c>
      <c r="R15" s="81"/>
    </row>
    <row r="16" spans="1:18" ht="14.25">
      <c r="A16" s="77" t="s">
        <v>25</v>
      </c>
      <c r="B16" s="77"/>
      <c r="C16" s="77"/>
      <c r="D16" s="77"/>
      <c r="E16" s="77"/>
      <c r="F16" s="77" t="s">
        <v>26</v>
      </c>
      <c r="G16" s="77"/>
      <c r="H16" s="77"/>
      <c r="I16" s="77"/>
      <c r="J16" s="77"/>
      <c r="K16" s="80" t="s">
        <v>27</v>
      </c>
      <c r="L16" s="80"/>
      <c r="M16" s="80"/>
      <c r="N16" s="80"/>
      <c r="O16" s="80" t="s">
        <v>28</v>
      </c>
      <c r="P16" s="80"/>
      <c r="Q16" s="80"/>
      <c r="R16" s="80"/>
    </row>
    <row r="17" spans="1:18" ht="21">
      <c r="A17" s="58" t="s">
        <v>0</v>
      </c>
      <c r="B17" s="58"/>
      <c r="C17" s="58"/>
      <c r="D17" s="58"/>
      <c r="E17" s="58"/>
      <c r="F17" s="59"/>
      <c r="G17" s="58"/>
      <c r="H17" s="58"/>
      <c r="I17" s="58"/>
      <c r="J17" s="58"/>
      <c r="K17" s="58"/>
      <c r="L17" s="58"/>
      <c r="M17" s="58"/>
      <c r="N17" s="58"/>
      <c r="O17" s="58"/>
      <c r="P17" s="58"/>
      <c r="Q17" s="58"/>
      <c r="R17" s="58"/>
    </row>
    <row r="18" spans="1:18" ht="19.5" customHeight="1">
      <c r="A18" s="60" t="s">
        <v>29</v>
      </c>
      <c r="B18" s="60"/>
      <c r="C18" s="60"/>
      <c r="D18" s="60"/>
      <c r="E18" s="60"/>
      <c r="F18" s="61"/>
      <c r="G18" s="60"/>
      <c r="H18" s="60"/>
      <c r="I18" s="60"/>
      <c r="J18" s="60"/>
      <c r="K18" s="60"/>
      <c r="L18" s="60"/>
      <c r="M18" s="60"/>
      <c r="N18" s="60"/>
      <c r="O18" s="60"/>
      <c r="P18" s="60"/>
      <c r="Q18" s="60"/>
      <c r="R18" s="60"/>
    </row>
    <row r="19" spans="1:18" ht="24" customHeight="1">
      <c r="A19" s="62" t="s">
        <v>2</v>
      </c>
      <c r="B19" s="62" t="s">
        <v>3</v>
      </c>
      <c r="C19" s="62" t="s">
        <v>4</v>
      </c>
      <c r="D19" s="63" t="s">
        <v>5</v>
      </c>
      <c r="E19" s="62" t="s">
        <v>6</v>
      </c>
      <c r="F19" s="64" t="s">
        <v>7</v>
      </c>
      <c r="G19" s="62" t="s">
        <v>8</v>
      </c>
      <c r="H19" s="63" t="s">
        <v>9</v>
      </c>
      <c r="I19" s="63"/>
      <c r="J19" s="63"/>
      <c r="K19" s="63"/>
      <c r="L19" s="63"/>
      <c r="M19" s="63" t="s">
        <v>10</v>
      </c>
      <c r="N19" s="63"/>
      <c r="O19" s="63"/>
      <c r="P19" s="63"/>
      <c r="Q19" s="63"/>
      <c r="R19" s="62" t="s">
        <v>11</v>
      </c>
    </row>
    <row r="20" spans="1:18" ht="45" customHeight="1">
      <c r="A20" s="65"/>
      <c r="B20" s="65"/>
      <c r="C20" s="65"/>
      <c r="D20" s="63"/>
      <c r="E20" s="65"/>
      <c r="F20" s="66"/>
      <c r="G20" s="65"/>
      <c r="H20" s="63" t="s">
        <v>4</v>
      </c>
      <c r="I20" s="63" t="s">
        <v>12</v>
      </c>
      <c r="J20" s="63" t="s">
        <v>6</v>
      </c>
      <c r="K20" s="63" t="s">
        <v>13</v>
      </c>
      <c r="L20" s="63" t="s">
        <v>8</v>
      </c>
      <c r="M20" s="63" t="s">
        <v>4</v>
      </c>
      <c r="N20" s="63" t="s">
        <v>12</v>
      </c>
      <c r="O20" s="63" t="s">
        <v>6</v>
      </c>
      <c r="P20" s="63" t="s">
        <v>13</v>
      </c>
      <c r="Q20" s="63" t="s">
        <v>8</v>
      </c>
      <c r="R20" s="65"/>
    </row>
    <row r="21" spans="1:18" s="55" customFormat="1" ht="27.75" customHeight="1">
      <c r="A21" s="67"/>
      <c r="B21" s="67" t="s">
        <v>14</v>
      </c>
      <c r="C21" s="67">
        <v>1</v>
      </c>
      <c r="D21" s="67">
        <v>2</v>
      </c>
      <c r="E21" s="67">
        <v>20000</v>
      </c>
      <c r="F21" s="78">
        <v>2527.37</v>
      </c>
      <c r="G21" s="78">
        <v>2021.9</v>
      </c>
      <c r="H21" s="67">
        <v>1</v>
      </c>
      <c r="I21" s="67">
        <v>2</v>
      </c>
      <c r="J21" s="67">
        <v>20000</v>
      </c>
      <c r="K21" s="78">
        <v>2527.37</v>
      </c>
      <c r="L21" s="78">
        <v>2021.9</v>
      </c>
      <c r="M21" s="70"/>
      <c r="N21" s="70"/>
      <c r="O21" s="70"/>
      <c r="P21" s="70"/>
      <c r="Q21" s="70"/>
      <c r="R21" s="70"/>
    </row>
    <row r="22" spans="1:18" s="55" customFormat="1" ht="27.75" customHeight="1">
      <c r="A22" s="67"/>
      <c r="B22" s="67" t="s">
        <v>19</v>
      </c>
      <c r="C22" s="67">
        <v>2</v>
      </c>
      <c r="D22" s="67">
        <v>6</v>
      </c>
      <c r="E22" s="67">
        <v>90000</v>
      </c>
      <c r="F22" s="70">
        <v>14101.35</v>
      </c>
      <c r="G22" s="70">
        <v>11281.08</v>
      </c>
      <c r="H22" s="67">
        <v>2</v>
      </c>
      <c r="I22" s="67">
        <v>6</v>
      </c>
      <c r="J22" s="67">
        <v>90000</v>
      </c>
      <c r="K22" s="70">
        <v>14101.35</v>
      </c>
      <c r="L22" s="70">
        <v>11281.08</v>
      </c>
      <c r="M22" s="70"/>
      <c r="N22" s="70"/>
      <c r="O22" s="70"/>
      <c r="P22" s="70"/>
      <c r="Q22" s="70"/>
      <c r="R22" s="70"/>
    </row>
    <row r="23" spans="1:18" s="55" customFormat="1" ht="27.75" customHeight="1">
      <c r="A23" s="67"/>
      <c r="B23" s="67" t="s">
        <v>17</v>
      </c>
      <c r="C23" s="67">
        <v>5</v>
      </c>
      <c r="D23" s="67">
        <v>16</v>
      </c>
      <c r="E23" s="67">
        <v>200000</v>
      </c>
      <c r="F23" s="78">
        <v>31083.54</v>
      </c>
      <c r="G23" s="78">
        <v>24866.83</v>
      </c>
      <c r="H23" s="67">
        <v>5</v>
      </c>
      <c r="I23" s="67">
        <v>16</v>
      </c>
      <c r="J23" s="67">
        <v>200000</v>
      </c>
      <c r="K23" s="78">
        <v>31083.54</v>
      </c>
      <c r="L23" s="78">
        <v>24866.83</v>
      </c>
      <c r="M23" s="70"/>
      <c r="N23" s="70"/>
      <c r="O23" s="70"/>
      <c r="P23" s="70"/>
      <c r="Q23" s="70"/>
      <c r="R23" s="70"/>
    </row>
    <row r="24" spans="1:18" s="55" customFormat="1" ht="27.75" customHeight="1">
      <c r="A24" s="67"/>
      <c r="B24" s="67" t="s">
        <v>20</v>
      </c>
      <c r="C24" s="67">
        <v>1</v>
      </c>
      <c r="D24" s="67">
        <v>5</v>
      </c>
      <c r="E24" s="67">
        <v>50000</v>
      </c>
      <c r="F24" s="78">
        <v>7833.93</v>
      </c>
      <c r="G24" s="78">
        <v>6267.14</v>
      </c>
      <c r="H24" s="67">
        <v>1</v>
      </c>
      <c r="I24" s="67">
        <v>5</v>
      </c>
      <c r="J24" s="67">
        <v>50000</v>
      </c>
      <c r="K24" s="78">
        <v>7833.93</v>
      </c>
      <c r="L24" s="78">
        <v>6267.14</v>
      </c>
      <c r="M24" s="70"/>
      <c r="N24" s="70"/>
      <c r="O24" s="70"/>
      <c r="P24" s="70"/>
      <c r="Q24" s="70"/>
      <c r="R24" s="70"/>
    </row>
    <row r="25" spans="1:18" s="55" customFormat="1" ht="27.75" customHeight="1">
      <c r="A25" s="67"/>
      <c r="B25" s="67" t="s">
        <v>30</v>
      </c>
      <c r="C25" s="67">
        <v>1</v>
      </c>
      <c r="D25" s="67">
        <v>2</v>
      </c>
      <c r="E25" s="67">
        <v>30000</v>
      </c>
      <c r="F25" s="68">
        <v>4708.14</v>
      </c>
      <c r="G25" s="78">
        <v>3766.51</v>
      </c>
      <c r="H25" s="67">
        <v>1</v>
      </c>
      <c r="I25" s="67">
        <v>2</v>
      </c>
      <c r="J25" s="67">
        <v>30000</v>
      </c>
      <c r="K25" s="68">
        <v>4708.14</v>
      </c>
      <c r="L25" s="78">
        <v>3766.51</v>
      </c>
      <c r="M25" s="70"/>
      <c r="N25" s="70"/>
      <c r="O25" s="70"/>
      <c r="P25" s="70"/>
      <c r="Q25" s="70"/>
      <c r="R25" s="70"/>
    </row>
    <row r="26" spans="1:18" s="55" customFormat="1" ht="27.75" customHeight="1">
      <c r="A26" s="67"/>
      <c r="B26" s="67" t="s">
        <v>18</v>
      </c>
      <c r="C26" s="67">
        <v>12</v>
      </c>
      <c r="D26" s="67">
        <v>29</v>
      </c>
      <c r="E26" s="67">
        <v>290000</v>
      </c>
      <c r="F26" s="70">
        <v>43908.52</v>
      </c>
      <c r="G26" s="70">
        <v>35126.15</v>
      </c>
      <c r="H26" s="67">
        <v>12</v>
      </c>
      <c r="I26" s="67">
        <v>29</v>
      </c>
      <c r="J26" s="67">
        <v>290000</v>
      </c>
      <c r="K26" s="70">
        <v>43908.52</v>
      </c>
      <c r="L26" s="70">
        <v>35126.15</v>
      </c>
      <c r="M26" s="70"/>
      <c r="N26" s="70"/>
      <c r="O26" s="70"/>
      <c r="P26" s="70"/>
      <c r="Q26" s="70"/>
      <c r="R26" s="70"/>
    </row>
    <row r="27" spans="1:18" s="55" customFormat="1" ht="27.75" customHeight="1">
      <c r="A27" s="67"/>
      <c r="B27" s="67" t="s">
        <v>23</v>
      </c>
      <c r="C27" s="67">
        <v>1</v>
      </c>
      <c r="D27" s="67">
        <v>2</v>
      </c>
      <c r="E27" s="67">
        <v>20000</v>
      </c>
      <c r="F27" s="68">
        <v>3108.26</v>
      </c>
      <c r="G27" s="68">
        <v>2486.61</v>
      </c>
      <c r="H27" s="67">
        <v>1</v>
      </c>
      <c r="I27" s="67">
        <v>2</v>
      </c>
      <c r="J27" s="67">
        <v>20000</v>
      </c>
      <c r="K27" s="68">
        <v>3108.26</v>
      </c>
      <c r="L27" s="68">
        <v>2486.61</v>
      </c>
      <c r="M27" s="70"/>
      <c r="N27" s="70"/>
      <c r="O27" s="70"/>
      <c r="P27" s="70"/>
      <c r="Q27" s="70"/>
      <c r="R27" s="70"/>
    </row>
    <row r="28" spans="1:18" s="55" customFormat="1" ht="27.75" customHeight="1">
      <c r="A28" s="67"/>
      <c r="B28" s="67" t="s">
        <v>16</v>
      </c>
      <c r="C28" s="67">
        <v>5</v>
      </c>
      <c r="D28" s="71">
        <v>17</v>
      </c>
      <c r="E28" s="71">
        <v>190000</v>
      </c>
      <c r="F28" s="79">
        <v>29625.84</v>
      </c>
      <c r="G28" s="78">
        <v>23700.68</v>
      </c>
      <c r="H28" s="67">
        <v>5</v>
      </c>
      <c r="I28" s="71">
        <v>17</v>
      </c>
      <c r="J28" s="71">
        <v>190000</v>
      </c>
      <c r="K28" s="79">
        <v>29625.84</v>
      </c>
      <c r="L28" s="78">
        <v>23700.68</v>
      </c>
      <c r="M28" s="72"/>
      <c r="N28" s="72"/>
      <c r="O28" s="72"/>
      <c r="P28" s="72"/>
      <c r="Q28" s="72"/>
      <c r="R28" s="70"/>
    </row>
    <row r="29" spans="1:18" s="55" customFormat="1" ht="27.75" customHeight="1">
      <c r="A29" s="67"/>
      <c r="B29" s="67"/>
      <c r="C29" s="67"/>
      <c r="D29" s="71"/>
      <c r="E29" s="71"/>
      <c r="F29" s="72"/>
      <c r="G29" s="72"/>
      <c r="H29" s="67"/>
      <c r="I29" s="71"/>
      <c r="J29" s="71"/>
      <c r="K29" s="72"/>
      <c r="L29" s="72"/>
      <c r="M29" s="72"/>
      <c r="N29" s="72"/>
      <c r="O29" s="72"/>
      <c r="P29" s="72"/>
      <c r="Q29" s="72"/>
      <c r="R29" s="70"/>
    </row>
    <row r="30" spans="1:18" s="55" customFormat="1" ht="27.75" customHeight="1">
      <c r="A30" s="67"/>
      <c r="B30" s="67"/>
      <c r="C30" s="67"/>
      <c r="D30" s="71"/>
      <c r="E30" s="71"/>
      <c r="F30" s="72"/>
      <c r="G30" s="72"/>
      <c r="H30" s="67"/>
      <c r="I30" s="71"/>
      <c r="J30" s="71"/>
      <c r="K30" s="72"/>
      <c r="L30" s="72"/>
      <c r="M30" s="72"/>
      <c r="N30" s="72"/>
      <c r="O30" s="72"/>
      <c r="P30" s="72"/>
      <c r="Q30" s="72"/>
      <c r="R30" s="70"/>
    </row>
    <row r="31" spans="1:18" s="56" customFormat="1" ht="27.75" customHeight="1">
      <c r="A31" s="73" t="s">
        <v>24</v>
      </c>
      <c r="B31" s="73"/>
      <c r="C31" s="74">
        <f aca="true" t="shared" si="1" ref="C31:L31">SUM(C21:C30)</f>
        <v>28</v>
      </c>
      <c r="D31" s="75">
        <f t="shared" si="1"/>
        <v>79</v>
      </c>
      <c r="E31" s="75">
        <f t="shared" si="1"/>
        <v>890000</v>
      </c>
      <c r="F31" s="76">
        <f t="shared" si="1"/>
        <v>136896.95</v>
      </c>
      <c r="G31" s="76">
        <f t="shared" si="1"/>
        <v>109516.9</v>
      </c>
      <c r="H31" s="76">
        <f t="shared" si="1"/>
        <v>28</v>
      </c>
      <c r="I31" s="76">
        <f t="shared" si="1"/>
        <v>79</v>
      </c>
      <c r="J31" s="76">
        <f t="shared" si="1"/>
        <v>890000</v>
      </c>
      <c r="K31" s="76">
        <f t="shared" si="1"/>
        <v>136896.95</v>
      </c>
      <c r="L31" s="76">
        <f t="shared" si="1"/>
        <v>109516.9</v>
      </c>
      <c r="M31" s="76"/>
      <c r="N31" s="76"/>
      <c r="O31" s="76"/>
      <c r="P31" s="76"/>
      <c r="Q31" s="76"/>
      <c r="R31" s="81"/>
    </row>
    <row r="32" spans="1:18" ht="14.25">
      <c r="A32" s="77" t="s">
        <v>25</v>
      </c>
      <c r="B32" s="77"/>
      <c r="C32" s="77"/>
      <c r="D32" s="77"/>
      <c r="E32" s="77"/>
      <c r="F32" s="77" t="s">
        <v>26</v>
      </c>
      <c r="G32" s="77"/>
      <c r="H32" s="77"/>
      <c r="I32" s="77"/>
      <c r="J32" s="77"/>
      <c r="K32" s="80" t="s">
        <v>27</v>
      </c>
      <c r="L32" s="80"/>
      <c r="M32" s="80"/>
      <c r="N32" s="80"/>
      <c r="O32" s="80" t="s">
        <v>28</v>
      </c>
      <c r="P32" s="80"/>
      <c r="Q32" s="80"/>
      <c r="R32" s="80"/>
    </row>
  </sheetData>
  <sheetProtection/>
  <mergeCells count="28">
    <mergeCell ref="A1:R1"/>
    <mergeCell ref="A2:R2"/>
    <mergeCell ref="H3:L3"/>
    <mergeCell ref="M3:Q3"/>
    <mergeCell ref="K16:N16"/>
    <mergeCell ref="O16:R16"/>
    <mergeCell ref="A17:R17"/>
    <mergeCell ref="A18:R18"/>
    <mergeCell ref="H19:L19"/>
    <mergeCell ref="M19:Q19"/>
    <mergeCell ref="K32:N32"/>
    <mergeCell ref="O32:R32"/>
    <mergeCell ref="A3:A4"/>
    <mergeCell ref="A19:A20"/>
    <mergeCell ref="B3:B4"/>
    <mergeCell ref="B19:B20"/>
    <mergeCell ref="C3:C4"/>
    <mergeCell ref="C19:C20"/>
    <mergeCell ref="D3:D4"/>
    <mergeCell ref="D19:D20"/>
    <mergeCell ref="E3:E4"/>
    <mergeCell ref="E19:E20"/>
    <mergeCell ref="F3:F4"/>
    <mergeCell ref="F19:F20"/>
    <mergeCell ref="G3:G4"/>
    <mergeCell ref="G19:G20"/>
    <mergeCell ref="R3:R4"/>
    <mergeCell ref="R19:R20"/>
  </mergeCells>
  <printOptions/>
  <pageMargins left="0.55" right="0.5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10"/>
  <sheetViews>
    <sheetView zoomScaleSheetLayoutView="100" workbookViewId="0" topLeftCell="A13">
      <selection activeCell="J97" sqref="J97"/>
    </sheetView>
  </sheetViews>
  <sheetFormatPr defaultColWidth="9.00390625" defaultRowHeight="14.25"/>
  <cols>
    <col min="1" max="1" width="3.25390625" style="0" customWidth="1"/>
    <col min="2" max="2" width="6.125" style="0" customWidth="1"/>
    <col min="3" max="3" width="6.875" style="0" customWidth="1"/>
    <col min="4" max="4" width="16.625" style="0" customWidth="1"/>
    <col min="5" max="5" width="17.625" style="0" customWidth="1"/>
    <col min="6" max="6" width="5.50390625" style="0" customWidth="1"/>
    <col min="8" max="9" width="9.25390625" style="0" bestFit="1" customWidth="1"/>
    <col min="10" max="10" width="8.375" style="0" customWidth="1"/>
    <col min="11" max="11" width="10.375" style="0" bestFit="1" customWidth="1"/>
    <col min="12" max="12" width="10.00390625" style="0" customWidth="1"/>
    <col min="13" max="13" width="7.75390625" style="0" customWidth="1"/>
  </cols>
  <sheetData>
    <row r="1" spans="1:13" ht="24">
      <c r="A1" s="1" t="s">
        <v>31</v>
      </c>
      <c r="B1" s="2"/>
      <c r="C1" s="2"/>
      <c r="D1" s="2"/>
      <c r="E1" s="2"/>
      <c r="F1" s="2"/>
      <c r="G1" s="2"/>
      <c r="H1" s="2"/>
      <c r="I1" s="2"/>
      <c r="J1" s="2"/>
      <c r="K1" s="2"/>
      <c r="L1" s="2"/>
      <c r="M1" s="2"/>
    </row>
    <row r="2" spans="1:13" ht="14.25">
      <c r="A2" s="3" t="s">
        <v>32</v>
      </c>
      <c r="B2" s="3"/>
      <c r="C2" s="3"/>
      <c r="D2" s="3"/>
      <c r="E2" s="3"/>
      <c r="F2" s="3"/>
      <c r="G2" s="3"/>
      <c r="H2" s="3"/>
      <c r="I2" s="3"/>
      <c r="J2" s="3"/>
      <c r="K2" s="3"/>
      <c r="L2" s="3"/>
      <c r="M2" s="3"/>
    </row>
    <row r="3" spans="1:13" ht="42.75">
      <c r="A3" s="4" t="s">
        <v>2</v>
      </c>
      <c r="B3" s="5" t="s">
        <v>33</v>
      </c>
      <c r="C3" s="5" t="s">
        <v>34</v>
      </c>
      <c r="D3" s="5" t="s">
        <v>35</v>
      </c>
      <c r="E3" s="4" t="s">
        <v>36</v>
      </c>
      <c r="F3" s="5" t="s">
        <v>37</v>
      </c>
      <c r="G3" s="6" t="s">
        <v>38</v>
      </c>
      <c r="H3" s="4" t="s">
        <v>39</v>
      </c>
      <c r="I3" s="4" t="s">
        <v>40</v>
      </c>
      <c r="J3" s="27" t="s">
        <v>41</v>
      </c>
      <c r="K3" s="4" t="s">
        <v>42</v>
      </c>
      <c r="L3" s="27" t="s">
        <v>43</v>
      </c>
      <c r="M3" s="28" t="s">
        <v>44</v>
      </c>
    </row>
    <row r="4" spans="1:13" ht="19.5" customHeight="1">
      <c r="A4" s="7">
        <v>1</v>
      </c>
      <c r="B4" s="8" t="s">
        <v>45</v>
      </c>
      <c r="C4" s="9" t="s">
        <v>14</v>
      </c>
      <c r="D4" s="10" t="s">
        <v>46</v>
      </c>
      <c r="E4" s="16" t="s">
        <v>47</v>
      </c>
      <c r="F4" s="12">
        <v>1</v>
      </c>
      <c r="G4" s="29">
        <v>10000</v>
      </c>
      <c r="H4" s="14">
        <v>42598</v>
      </c>
      <c r="I4" s="14">
        <v>42966</v>
      </c>
      <c r="J4" s="12">
        <v>6.175</v>
      </c>
      <c r="K4" s="12">
        <v>631.22</v>
      </c>
      <c r="L4" s="12">
        <v>504.98</v>
      </c>
      <c r="M4" s="42" t="s">
        <v>48</v>
      </c>
    </row>
    <row r="5" spans="1:13" ht="19.5" customHeight="1">
      <c r="A5" s="7">
        <v>2</v>
      </c>
      <c r="B5" s="8" t="s">
        <v>49</v>
      </c>
      <c r="C5" s="9" t="s">
        <v>14</v>
      </c>
      <c r="D5" s="10" t="s">
        <v>50</v>
      </c>
      <c r="E5" s="11" t="s">
        <v>51</v>
      </c>
      <c r="F5" s="12">
        <v>3</v>
      </c>
      <c r="G5" s="34">
        <v>30000</v>
      </c>
      <c r="H5" s="14">
        <v>42598</v>
      </c>
      <c r="I5" s="14">
        <v>43318</v>
      </c>
      <c r="J5" s="12">
        <v>6.175</v>
      </c>
      <c r="K5" s="12">
        <v>3704.99</v>
      </c>
      <c r="L5" s="12">
        <v>2963.99</v>
      </c>
      <c r="M5" s="42" t="s">
        <v>48</v>
      </c>
    </row>
    <row r="6" spans="1:13" ht="19.5" customHeight="1">
      <c r="A6" s="7">
        <v>3</v>
      </c>
      <c r="B6" s="8" t="s">
        <v>52</v>
      </c>
      <c r="C6" s="17" t="s">
        <v>15</v>
      </c>
      <c r="D6" s="10" t="s">
        <v>53</v>
      </c>
      <c r="E6" s="11" t="s">
        <v>54</v>
      </c>
      <c r="F6" s="12">
        <v>1</v>
      </c>
      <c r="G6" s="34">
        <v>10000</v>
      </c>
      <c r="H6" s="14">
        <v>42598</v>
      </c>
      <c r="I6" s="14">
        <v>43324</v>
      </c>
      <c r="J6" s="12">
        <v>6.175</v>
      </c>
      <c r="K6" s="12">
        <v>1245.3</v>
      </c>
      <c r="L6" s="12">
        <v>996.24</v>
      </c>
      <c r="M6" s="42" t="s">
        <v>48</v>
      </c>
    </row>
    <row r="7" spans="1:13" ht="19.5" customHeight="1">
      <c r="A7" s="7">
        <v>4</v>
      </c>
      <c r="B7" s="8" t="s">
        <v>55</v>
      </c>
      <c r="C7" s="17" t="s">
        <v>15</v>
      </c>
      <c r="D7" s="10" t="s">
        <v>56</v>
      </c>
      <c r="E7" s="11" t="s">
        <v>57</v>
      </c>
      <c r="F7" s="12">
        <v>1</v>
      </c>
      <c r="G7" s="34">
        <v>10000</v>
      </c>
      <c r="H7" s="14">
        <v>42607</v>
      </c>
      <c r="I7" s="14">
        <v>43297</v>
      </c>
      <c r="J7" s="12">
        <v>6.175</v>
      </c>
      <c r="K7" s="12">
        <v>1183.54</v>
      </c>
      <c r="L7" s="12">
        <v>946.83</v>
      </c>
      <c r="M7" s="42" t="s">
        <v>48</v>
      </c>
    </row>
    <row r="8" spans="1:13" ht="19.5" customHeight="1">
      <c r="A8" s="7">
        <v>5</v>
      </c>
      <c r="B8" s="8" t="s">
        <v>58</v>
      </c>
      <c r="C8" s="9" t="s">
        <v>16</v>
      </c>
      <c r="D8" s="10" t="s">
        <v>59</v>
      </c>
      <c r="E8" s="11" t="s">
        <v>60</v>
      </c>
      <c r="F8" s="12">
        <v>2</v>
      </c>
      <c r="G8" s="34">
        <v>20000</v>
      </c>
      <c r="H8" s="14">
        <v>42598</v>
      </c>
      <c r="I8" s="14">
        <v>43322</v>
      </c>
      <c r="J8" s="12">
        <v>6.175</v>
      </c>
      <c r="K8" s="12">
        <v>2483.95</v>
      </c>
      <c r="L8" s="12">
        <v>1987.16</v>
      </c>
      <c r="M8" s="42" t="s">
        <v>48</v>
      </c>
    </row>
    <row r="9" spans="1:13" ht="19.5" customHeight="1">
      <c r="A9" s="7">
        <v>6</v>
      </c>
      <c r="B9" s="8" t="s">
        <v>61</v>
      </c>
      <c r="C9" s="9" t="s">
        <v>16</v>
      </c>
      <c r="D9" s="10" t="s">
        <v>62</v>
      </c>
      <c r="E9" s="11" t="s">
        <v>63</v>
      </c>
      <c r="F9" s="12">
        <v>2</v>
      </c>
      <c r="G9" s="34">
        <v>20000</v>
      </c>
      <c r="H9" s="14">
        <v>42599</v>
      </c>
      <c r="I9" s="14">
        <v>43328</v>
      </c>
      <c r="J9" s="12">
        <v>6.175</v>
      </c>
      <c r="K9" s="12">
        <v>2501.08</v>
      </c>
      <c r="L9" s="12">
        <v>2000.86</v>
      </c>
      <c r="M9" s="42" t="s">
        <v>48</v>
      </c>
    </row>
    <row r="10" spans="1:13" ht="19.5" customHeight="1">
      <c r="A10" s="7">
        <v>7</v>
      </c>
      <c r="B10" s="8" t="s">
        <v>64</v>
      </c>
      <c r="C10" s="9" t="s">
        <v>16</v>
      </c>
      <c r="D10" s="10" t="s">
        <v>65</v>
      </c>
      <c r="E10" s="18" t="s">
        <v>66</v>
      </c>
      <c r="F10" s="12">
        <v>2</v>
      </c>
      <c r="G10" s="34">
        <v>20000</v>
      </c>
      <c r="H10" s="14">
        <v>42604</v>
      </c>
      <c r="I10" s="14">
        <v>43332</v>
      </c>
      <c r="J10" s="12">
        <v>6.175</v>
      </c>
      <c r="K10" s="12">
        <v>2497.95</v>
      </c>
      <c r="L10" s="12">
        <v>1998.36</v>
      </c>
      <c r="M10" s="42" t="s">
        <v>48</v>
      </c>
    </row>
    <row r="11" spans="1:13" ht="19.5" customHeight="1">
      <c r="A11" s="7">
        <v>8</v>
      </c>
      <c r="B11" s="8" t="s">
        <v>67</v>
      </c>
      <c r="C11" s="9" t="s">
        <v>16</v>
      </c>
      <c r="D11" s="10" t="s">
        <v>68</v>
      </c>
      <c r="E11" s="18" t="s">
        <v>69</v>
      </c>
      <c r="F11" s="12">
        <v>5</v>
      </c>
      <c r="G11" s="34">
        <v>50000</v>
      </c>
      <c r="H11" s="14">
        <v>42605</v>
      </c>
      <c r="I11" s="14">
        <v>43325</v>
      </c>
      <c r="J11" s="12">
        <v>6.175</v>
      </c>
      <c r="K11" s="12">
        <v>6175.3</v>
      </c>
      <c r="L11" s="12">
        <v>4940.24</v>
      </c>
      <c r="M11" s="42" t="s">
        <v>48</v>
      </c>
    </row>
    <row r="12" spans="1:13" ht="19.5" customHeight="1">
      <c r="A12" s="7">
        <v>9</v>
      </c>
      <c r="B12" s="8" t="s">
        <v>70</v>
      </c>
      <c r="C12" s="9" t="s">
        <v>16</v>
      </c>
      <c r="D12" s="10" t="s">
        <v>71</v>
      </c>
      <c r="E12" s="16" t="s">
        <v>72</v>
      </c>
      <c r="F12" s="12">
        <v>2</v>
      </c>
      <c r="G12" s="34">
        <v>20000</v>
      </c>
      <c r="H12" s="14">
        <v>42605</v>
      </c>
      <c r="I12" s="14">
        <v>43334</v>
      </c>
      <c r="J12" s="12">
        <v>6.175</v>
      </c>
      <c r="K12" s="12">
        <v>2499.27</v>
      </c>
      <c r="L12" s="12">
        <v>1999.42</v>
      </c>
      <c r="M12" s="42" t="s">
        <v>48</v>
      </c>
    </row>
    <row r="13" spans="1:13" ht="19.5" customHeight="1">
      <c r="A13" s="7">
        <v>10</v>
      </c>
      <c r="B13" s="8" t="s">
        <v>73</v>
      </c>
      <c r="C13" s="9" t="s">
        <v>17</v>
      </c>
      <c r="D13" s="10" t="s">
        <v>74</v>
      </c>
      <c r="E13" s="11" t="s">
        <v>75</v>
      </c>
      <c r="F13" s="12">
        <v>2</v>
      </c>
      <c r="G13" s="34">
        <v>20000</v>
      </c>
      <c r="H13" s="14">
        <v>42598</v>
      </c>
      <c r="I13" s="14">
        <v>43329</v>
      </c>
      <c r="J13" s="12">
        <v>6.175</v>
      </c>
      <c r="K13" s="12">
        <v>2498.17</v>
      </c>
      <c r="L13" s="12">
        <v>1998.54</v>
      </c>
      <c r="M13" s="42" t="s">
        <v>48</v>
      </c>
    </row>
    <row r="14" spans="1:13" ht="19.5" customHeight="1">
      <c r="A14" s="7">
        <v>11</v>
      </c>
      <c r="B14" s="8" t="s">
        <v>76</v>
      </c>
      <c r="C14" s="9" t="s">
        <v>17</v>
      </c>
      <c r="D14" s="10" t="s">
        <v>77</v>
      </c>
      <c r="E14" s="11" t="s">
        <v>78</v>
      </c>
      <c r="F14" s="12">
        <v>2</v>
      </c>
      <c r="G14" s="34">
        <v>20000</v>
      </c>
      <c r="H14" s="14">
        <v>42598</v>
      </c>
      <c r="I14" s="14">
        <v>43329</v>
      </c>
      <c r="J14" s="12">
        <v>6.175</v>
      </c>
      <c r="K14" s="12">
        <v>2498.43</v>
      </c>
      <c r="L14" s="12">
        <v>1998.74</v>
      </c>
      <c r="M14" s="42" t="s">
        <v>48</v>
      </c>
    </row>
    <row r="15" spans="1:13" ht="19.5" customHeight="1">
      <c r="A15" s="7">
        <v>12</v>
      </c>
      <c r="B15" s="8" t="s">
        <v>79</v>
      </c>
      <c r="C15" s="9" t="s">
        <v>17</v>
      </c>
      <c r="D15" s="10" t="s">
        <v>80</v>
      </c>
      <c r="E15" s="11" t="s">
        <v>81</v>
      </c>
      <c r="F15" s="12">
        <v>1</v>
      </c>
      <c r="G15" s="34">
        <v>10000</v>
      </c>
      <c r="H15" s="14">
        <v>42599</v>
      </c>
      <c r="I15" s="14">
        <v>43308</v>
      </c>
      <c r="J15" s="12">
        <v>6.175</v>
      </c>
      <c r="K15" s="12">
        <v>1216.14</v>
      </c>
      <c r="L15" s="12">
        <v>972.91</v>
      </c>
      <c r="M15" s="42" t="s">
        <v>48</v>
      </c>
    </row>
    <row r="16" spans="1:13" ht="19.5" customHeight="1">
      <c r="A16" s="7">
        <v>13</v>
      </c>
      <c r="B16" s="8" t="s">
        <v>82</v>
      </c>
      <c r="C16" s="9" t="s">
        <v>17</v>
      </c>
      <c r="D16" s="10" t="s">
        <v>83</v>
      </c>
      <c r="E16" s="11" t="s">
        <v>84</v>
      </c>
      <c r="F16" s="12">
        <v>1</v>
      </c>
      <c r="G16" s="34">
        <v>10000</v>
      </c>
      <c r="H16" s="14">
        <v>42599</v>
      </c>
      <c r="I16" s="14">
        <v>43321</v>
      </c>
      <c r="J16" s="12">
        <v>6.175</v>
      </c>
      <c r="K16" s="12">
        <v>1238.45</v>
      </c>
      <c r="L16" s="12">
        <v>990.76</v>
      </c>
      <c r="M16" s="42" t="s">
        <v>48</v>
      </c>
    </row>
    <row r="17" spans="1:13" ht="19.5" customHeight="1">
      <c r="A17" s="7">
        <v>14</v>
      </c>
      <c r="B17" s="8" t="s">
        <v>85</v>
      </c>
      <c r="C17" s="9" t="s">
        <v>17</v>
      </c>
      <c r="D17" s="10" t="s">
        <v>86</v>
      </c>
      <c r="E17" s="18" t="s">
        <v>87</v>
      </c>
      <c r="F17" s="12">
        <v>2</v>
      </c>
      <c r="G17" s="34">
        <v>20000</v>
      </c>
      <c r="H17" s="14">
        <v>42599</v>
      </c>
      <c r="I17" s="14">
        <v>43322</v>
      </c>
      <c r="J17" s="12">
        <v>6.175</v>
      </c>
      <c r="K17" s="12">
        <v>2480.9</v>
      </c>
      <c r="L17" s="12">
        <v>1984.72</v>
      </c>
      <c r="M17" s="42" t="s">
        <v>48</v>
      </c>
    </row>
    <row r="18" spans="1:13" ht="19.5" customHeight="1">
      <c r="A18" s="7"/>
      <c r="B18" s="8"/>
      <c r="C18" s="9"/>
      <c r="D18" s="10"/>
      <c r="E18" s="18"/>
      <c r="F18" s="12">
        <v>27</v>
      </c>
      <c r="G18" s="34">
        <v>270000</v>
      </c>
      <c r="H18" s="14"/>
      <c r="I18" s="14"/>
      <c r="J18" s="12"/>
      <c r="K18" s="12">
        <f>SUM(K4:K17)</f>
        <v>32854.689999999995</v>
      </c>
      <c r="L18" s="12">
        <f>SUM(L4:L17)</f>
        <v>26283.750000000004</v>
      </c>
      <c r="M18" s="42"/>
    </row>
    <row r="19" spans="1:13" ht="14.25">
      <c r="A19" s="35" t="s">
        <v>25</v>
      </c>
      <c r="B19" s="35"/>
      <c r="C19" s="35"/>
      <c r="D19" s="35"/>
      <c r="E19" s="36"/>
      <c r="F19" s="37" t="s">
        <v>88</v>
      </c>
      <c r="G19" s="37"/>
      <c r="H19" s="37"/>
      <c r="I19" s="37"/>
      <c r="J19" s="37" t="s">
        <v>89</v>
      </c>
      <c r="K19" s="37"/>
      <c r="L19" s="37"/>
      <c r="M19" s="37"/>
    </row>
    <row r="20" spans="1:13" ht="14.25">
      <c r="A20" s="23" t="s">
        <v>90</v>
      </c>
      <c r="B20" s="24" t="s">
        <v>91</v>
      </c>
      <c r="C20" s="24"/>
      <c r="D20" s="24"/>
      <c r="E20" s="24"/>
      <c r="F20" s="24"/>
      <c r="G20" s="24"/>
      <c r="H20" s="24"/>
      <c r="I20" s="24"/>
      <c r="J20" s="24"/>
      <c r="K20" s="24"/>
      <c r="L20" s="24"/>
      <c r="M20" s="23"/>
    </row>
    <row r="21" spans="1:13" ht="14.25">
      <c r="A21" s="25" t="s">
        <v>92</v>
      </c>
      <c r="B21" s="25"/>
      <c r="C21" s="25"/>
      <c r="D21" s="25"/>
      <c r="E21" s="25"/>
      <c r="F21" s="25"/>
      <c r="G21" s="25"/>
      <c r="H21" s="25"/>
      <c r="I21" s="25"/>
      <c r="J21" s="25"/>
      <c r="K21" s="25"/>
      <c r="L21" s="25"/>
      <c r="M21" s="25"/>
    </row>
    <row r="22" ht="14.25">
      <c r="B22" s="26" t="s">
        <v>93</v>
      </c>
    </row>
    <row r="23" spans="1:13" ht="24">
      <c r="A23" s="1" t="s">
        <v>31</v>
      </c>
      <c r="B23" s="2"/>
      <c r="C23" s="2"/>
      <c r="D23" s="2"/>
      <c r="E23" s="2"/>
      <c r="F23" s="2"/>
      <c r="G23" s="2"/>
      <c r="H23" s="2"/>
      <c r="I23" s="2"/>
      <c r="J23" s="2"/>
      <c r="K23" s="2"/>
      <c r="L23" s="2"/>
      <c r="M23" s="2"/>
    </row>
    <row r="24" spans="1:13" ht="14.25">
      <c r="A24" s="3" t="s">
        <v>32</v>
      </c>
      <c r="B24" s="3"/>
      <c r="C24" s="3"/>
      <c r="D24" s="3"/>
      <c r="E24" s="3"/>
      <c r="F24" s="3"/>
      <c r="G24" s="3"/>
      <c r="H24" s="3"/>
      <c r="I24" s="3"/>
      <c r="J24" s="3"/>
      <c r="K24" s="3"/>
      <c r="L24" s="3"/>
      <c r="M24" s="3"/>
    </row>
    <row r="25" spans="1:13" ht="42.75">
      <c r="A25" s="4" t="s">
        <v>2</v>
      </c>
      <c r="B25" s="5" t="s">
        <v>33</v>
      </c>
      <c r="C25" s="5" t="s">
        <v>34</v>
      </c>
      <c r="D25" s="5" t="s">
        <v>35</v>
      </c>
      <c r="E25" s="4" t="s">
        <v>36</v>
      </c>
      <c r="F25" s="5" t="s">
        <v>37</v>
      </c>
      <c r="G25" s="6" t="s">
        <v>38</v>
      </c>
      <c r="H25" s="4" t="s">
        <v>39</v>
      </c>
      <c r="I25" s="4" t="s">
        <v>40</v>
      </c>
      <c r="J25" s="27" t="s">
        <v>41</v>
      </c>
      <c r="K25" s="4" t="s">
        <v>42</v>
      </c>
      <c r="L25" s="27" t="s">
        <v>43</v>
      </c>
      <c r="M25" s="28" t="s">
        <v>44</v>
      </c>
    </row>
    <row r="26" spans="1:13" ht="19.5" customHeight="1">
      <c r="A26" s="7">
        <v>15</v>
      </c>
      <c r="B26" s="8" t="s">
        <v>94</v>
      </c>
      <c r="C26" s="9" t="s">
        <v>17</v>
      </c>
      <c r="D26" s="82" t="s">
        <v>95</v>
      </c>
      <c r="E26" s="83" t="s">
        <v>96</v>
      </c>
      <c r="F26" s="12">
        <v>2</v>
      </c>
      <c r="G26" s="34">
        <v>20000</v>
      </c>
      <c r="H26" s="14">
        <v>42600</v>
      </c>
      <c r="I26" s="14">
        <v>43329</v>
      </c>
      <c r="J26" s="12">
        <v>6.175</v>
      </c>
      <c r="K26" s="12">
        <v>2500.91</v>
      </c>
      <c r="L26" s="12">
        <v>2000.73</v>
      </c>
      <c r="M26" s="42" t="s">
        <v>48</v>
      </c>
    </row>
    <row r="27" spans="1:13" ht="19.5" customHeight="1">
      <c r="A27" s="7">
        <v>16</v>
      </c>
      <c r="B27" s="8" t="s">
        <v>97</v>
      </c>
      <c r="C27" s="9" t="s">
        <v>17</v>
      </c>
      <c r="D27" s="82" t="s">
        <v>98</v>
      </c>
      <c r="E27" s="84" t="s">
        <v>99</v>
      </c>
      <c r="F27" s="12">
        <v>1</v>
      </c>
      <c r="G27" s="34">
        <v>10000</v>
      </c>
      <c r="H27" s="14">
        <v>42603</v>
      </c>
      <c r="I27" s="14">
        <v>43321</v>
      </c>
      <c r="J27" s="12">
        <v>6.175</v>
      </c>
      <c r="K27" s="12">
        <v>1231.56</v>
      </c>
      <c r="L27" s="12">
        <v>985.25</v>
      </c>
      <c r="M27" s="42" t="s">
        <v>48</v>
      </c>
    </row>
    <row r="28" spans="1:13" ht="19.5" customHeight="1">
      <c r="A28" s="7">
        <v>17</v>
      </c>
      <c r="B28" s="8" t="s">
        <v>100</v>
      </c>
      <c r="C28" s="9" t="s">
        <v>17</v>
      </c>
      <c r="D28" s="82" t="s">
        <v>101</v>
      </c>
      <c r="E28" s="84" t="s">
        <v>102</v>
      </c>
      <c r="F28" s="12">
        <v>2</v>
      </c>
      <c r="G28" s="34">
        <v>20000</v>
      </c>
      <c r="H28" s="14">
        <v>42603</v>
      </c>
      <c r="I28" s="14">
        <v>43321</v>
      </c>
      <c r="J28" s="12">
        <v>6.175</v>
      </c>
      <c r="K28" s="12">
        <v>2463.19</v>
      </c>
      <c r="L28" s="12">
        <v>1970.55</v>
      </c>
      <c r="M28" s="42" t="s">
        <v>48</v>
      </c>
    </row>
    <row r="29" spans="1:13" ht="19.5" customHeight="1">
      <c r="A29" s="7">
        <v>18</v>
      </c>
      <c r="B29" s="8" t="s">
        <v>103</v>
      </c>
      <c r="C29" s="9" t="s">
        <v>17</v>
      </c>
      <c r="D29" s="82" t="s">
        <v>104</v>
      </c>
      <c r="E29" s="84" t="s">
        <v>105</v>
      </c>
      <c r="F29" s="12">
        <v>2</v>
      </c>
      <c r="G29" s="34">
        <v>20000</v>
      </c>
      <c r="H29" s="14">
        <v>42604</v>
      </c>
      <c r="I29" s="14">
        <v>43329</v>
      </c>
      <c r="J29" s="12">
        <v>6.175</v>
      </c>
      <c r="K29" s="12">
        <v>2487.4</v>
      </c>
      <c r="L29" s="12">
        <v>1989.92</v>
      </c>
      <c r="M29" s="42" t="s">
        <v>48</v>
      </c>
    </row>
    <row r="30" spans="1:13" ht="19.5" customHeight="1">
      <c r="A30" s="7">
        <v>19</v>
      </c>
      <c r="B30" s="8" t="s">
        <v>106</v>
      </c>
      <c r="C30" s="9" t="s">
        <v>17</v>
      </c>
      <c r="D30" s="82" t="s">
        <v>107</v>
      </c>
      <c r="E30" s="84" t="s">
        <v>108</v>
      </c>
      <c r="F30" s="12">
        <v>1</v>
      </c>
      <c r="G30" s="34">
        <v>10000</v>
      </c>
      <c r="H30" s="14">
        <v>42604</v>
      </c>
      <c r="I30" s="14">
        <v>43325</v>
      </c>
      <c r="J30" s="12">
        <v>6.175</v>
      </c>
      <c r="K30" s="12">
        <v>1236.73</v>
      </c>
      <c r="L30" s="12">
        <v>989.38</v>
      </c>
      <c r="M30" s="42" t="s">
        <v>48</v>
      </c>
    </row>
    <row r="31" spans="1:13" ht="19.5" customHeight="1">
      <c r="A31" s="7">
        <v>20</v>
      </c>
      <c r="B31" s="8" t="s">
        <v>109</v>
      </c>
      <c r="C31" s="9" t="s">
        <v>17</v>
      </c>
      <c r="D31" s="82" t="s">
        <v>110</v>
      </c>
      <c r="E31" s="84" t="s">
        <v>111</v>
      </c>
      <c r="F31" s="12">
        <v>2</v>
      </c>
      <c r="G31" s="34">
        <v>20000</v>
      </c>
      <c r="H31" s="14">
        <v>42604</v>
      </c>
      <c r="I31" s="14">
        <v>43333</v>
      </c>
      <c r="J31" s="12">
        <v>6.175</v>
      </c>
      <c r="K31" s="12">
        <v>2501.03</v>
      </c>
      <c r="L31" s="12">
        <v>2000.82</v>
      </c>
      <c r="M31" s="42" t="s">
        <v>48</v>
      </c>
    </row>
    <row r="32" spans="1:13" ht="19.5" customHeight="1">
      <c r="A32" s="7">
        <v>21</v>
      </c>
      <c r="B32" s="8" t="s">
        <v>112</v>
      </c>
      <c r="C32" s="9" t="s">
        <v>17</v>
      </c>
      <c r="D32" s="8" t="s">
        <v>113</v>
      </c>
      <c r="E32" s="84" t="s">
        <v>114</v>
      </c>
      <c r="F32" s="12">
        <v>2</v>
      </c>
      <c r="G32" s="34">
        <v>20000</v>
      </c>
      <c r="H32" s="14">
        <v>42604</v>
      </c>
      <c r="I32" s="14">
        <v>43332</v>
      </c>
      <c r="J32" s="12">
        <v>6.175</v>
      </c>
      <c r="K32" s="12">
        <v>2497.47</v>
      </c>
      <c r="L32" s="12">
        <v>1997.98</v>
      </c>
      <c r="M32" s="42" t="s">
        <v>48</v>
      </c>
    </row>
    <row r="33" spans="1:13" ht="19.5" customHeight="1">
      <c r="A33" s="7">
        <v>22</v>
      </c>
      <c r="B33" s="8" t="s">
        <v>115</v>
      </c>
      <c r="C33" s="9" t="s">
        <v>17</v>
      </c>
      <c r="D33" s="82" t="s">
        <v>116</v>
      </c>
      <c r="E33" s="84" t="s">
        <v>117</v>
      </c>
      <c r="F33" s="12">
        <v>3</v>
      </c>
      <c r="G33" s="34">
        <v>30000</v>
      </c>
      <c r="H33" s="14">
        <v>42604</v>
      </c>
      <c r="I33" s="14">
        <v>43325</v>
      </c>
      <c r="J33" s="12">
        <v>6.175</v>
      </c>
      <c r="K33" s="12">
        <v>3710.14</v>
      </c>
      <c r="L33" s="12">
        <v>2968.11</v>
      </c>
      <c r="M33" s="42" t="s">
        <v>48</v>
      </c>
    </row>
    <row r="34" spans="1:13" ht="19.5" customHeight="1">
      <c r="A34" s="7">
        <v>23</v>
      </c>
      <c r="B34" s="8" t="s">
        <v>118</v>
      </c>
      <c r="C34" s="9" t="s">
        <v>17</v>
      </c>
      <c r="D34" s="82" t="s">
        <v>119</v>
      </c>
      <c r="E34" s="84" t="s">
        <v>120</v>
      </c>
      <c r="F34" s="12">
        <v>8</v>
      </c>
      <c r="G34" s="34">
        <v>80000</v>
      </c>
      <c r="H34" s="14">
        <v>42606</v>
      </c>
      <c r="I34" s="14">
        <v>43329</v>
      </c>
      <c r="J34" s="12">
        <v>6.175</v>
      </c>
      <c r="K34" s="12">
        <v>9627.96</v>
      </c>
      <c r="L34" s="12">
        <v>7702.37</v>
      </c>
      <c r="M34" s="42" t="s">
        <v>48</v>
      </c>
    </row>
    <row r="35" spans="1:13" ht="19.5" customHeight="1">
      <c r="A35" s="7">
        <v>24</v>
      </c>
      <c r="B35" s="8" t="s">
        <v>121</v>
      </c>
      <c r="C35" s="9" t="s">
        <v>18</v>
      </c>
      <c r="D35" s="82" t="s">
        <v>122</v>
      </c>
      <c r="E35" s="84" t="s">
        <v>123</v>
      </c>
      <c r="F35" s="12">
        <v>1</v>
      </c>
      <c r="G35" s="29">
        <v>10000</v>
      </c>
      <c r="H35" s="14">
        <v>42598</v>
      </c>
      <c r="I35" s="14">
        <v>43324</v>
      </c>
      <c r="J35" s="12">
        <v>6.175</v>
      </c>
      <c r="K35" s="12">
        <v>1245.3</v>
      </c>
      <c r="L35" s="12">
        <v>996.24</v>
      </c>
      <c r="M35" s="42" t="s">
        <v>48</v>
      </c>
    </row>
    <row r="36" spans="1:13" ht="19.5" customHeight="1">
      <c r="A36" s="7">
        <v>25</v>
      </c>
      <c r="B36" s="8" t="s">
        <v>124</v>
      </c>
      <c r="C36" s="9" t="s">
        <v>18</v>
      </c>
      <c r="D36" s="82" t="s">
        <v>125</v>
      </c>
      <c r="E36" s="84" t="s">
        <v>126</v>
      </c>
      <c r="F36" s="12">
        <v>32</v>
      </c>
      <c r="G36" s="34">
        <v>320000</v>
      </c>
      <c r="H36" s="14">
        <v>42614</v>
      </c>
      <c r="I36" s="14">
        <v>43328</v>
      </c>
      <c r="J36" s="12">
        <v>6.175</v>
      </c>
      <c r="K36" s="12">
        <v>39190.68</v>
      </c>
      <c r="L36" s="12">
        <v>31352.54</v>
      </c>
      <c r="M36" s="42" t="s">
        <v>48</v>
      </c>
    </row>
    <row r="37" spans="1:13" ht="19.5" customHeight="1">
      <c r="A37" s="7">
        <v>26</v>
      </c>
      <c r="B37" s="8" t="s">
        <v>127</v>
      </c>
      <c r="C37" s="9" t="s">
        <v>19</v>
      </c>
      <c r="D37" s="82" t="s">
        <v>128</v>
      </c>
      <c r="E37" s="84" t="s">
        <v>129</v>
      </c>
      <c r="F37" s="12">
        <v>2</v>
      </c>
      <c r="G37" s="34">
        <v>20000</v>
      </c>
      <c r="H37" s="14">
        <v>42599</v>
      </c>
      <c r="I37" s="14">
        <v>43315</v>
      </c>
      <c r="J37" s="12">
        <v>6.175</v>
      </c>
      <c r="K37" s="12">
        <v>2446.67</v>
      </c>
      <c r="L37" s="12">
        <v>1957.34</v>
      </c>
      <c r="M37" s="42" t="s">
        <v>48</v>
      </c>
    </row>
    <row r="38" spans="1:13" ht="19.5" customHeight="1">
      <c r="A38" s="7">
        <v>27</v>
      </c>
      <c r="B38" s="8" t="s">
        <v>130</v>
      </c>
      <c r="C38" s="9" t="s">
        <v>19</v>
      </c>
      <c r="D38" s="82" t="s">
        <v>131</v>
      </c>
      <c r="E38" s="84" t="s">
        <v>132</v>
      </c>
      <c r="F38" s="12">
        <v>32</v>
      </c>
      <c r="G38" s="34">
        <v>300000</v>
      </c>
      <c r="H38" s="14">
        <v>42614</v>
      </c>
      <c r="I38" s="14">
        <v>43343</v>
      </c>
      <c r="J38" s="12">
        <v>6.175</v>
      </c>
      <c r="K38" s="12">
        <v>37513.14</v>
      </c>
      <c r="L38" s="12">
        <v>30010.51</v>
      </c>
      <c r="M38" s="42" t="s">
        <v>48</v>
      </c>
    </row>
    <row r="39" spans="1:13" ht="19.5" customHeight="1">
      <c r="A39" s="7">
        <v>28</v>
      </c>
      <c r="B39" s="8" t="s">
        <v>133</v>
      </c>
      <c r="C39" s="9" t="s">
        <v>21</v>
      </c>
      <c r="D39" s="82" t="s">
        <v>134</v>
      </c>
      <c r="E39" s="84" t="s">
        <v>135</v>
      </c>
      <c r="F39" s="12">
        <v>3</v>
      </c>
      <c r="G39" s="34">
        <v>30000</v>
      </c>
      <c r="H39" s="14">
        <v>42604</v>
      </c>
      <c r="I39" s="14">
        <v>43332</v>
      </c>
      <c r="J39" s="12">
        <v>6.175</v>
      </c>
      <c r="K39" s="12">
        <v>3746.16</v>
      </c>
      <c r="L39" s="12">
        <v>2996.93</v>
      </c>
      <c r="M39" s="42" t="s">
        <v>48</v>
      </c>
    </row>
    <row r="40" spans="1:13" ht="19.5" customHeight="1">
      <c r="A40" s="4" t="s">
        <v>24</v>
      </c>
      <c r="B40" s="4"/>
      <c r="C40" s="4"/>
      <c r="D40" s="5"/>
      <c r="E40" s="19"/>
      <c r="F40" s="20">
        <f>SUM(F26:F39)</f>
        <v>93</v>
      </c>
      <c r="G40" s="21">
        <f>SUM(G26:G39)</f>
        <v>910000</v>
      </c>
      <c r="H40" s="20"/>
      <c r="I40" s="20"/>
      <c r="J40" s="12">
        <v>6.175</v>
      </c>
      <c r="K40" s="31">
        <f>SUM(K26:K39)</f>
        <v>112398.34</v>
      </c>
      <c r="L40" s="43">
        <f>SUM(L26:L39)</f>
        <v>89918.66999999998</v>
      </c>
      <c r="M40" s="20"/>
    </row>
    <row r="41" spans="1:13" ht="14.25">
      <c r="A41" s="35" t="s">
        <v>25</v>
      </c>
      <c r="B41" s="35"/>
      <c r="C41" s="35"/>
      <c r="D41" s="35"/>
      <c r="E41" s="36"/>
      <c r="F41" s="37" t="s">
        <v>88</v>
      </c>
      <c r="G41" s="37"/>
      <c r="H41" s="37"/>
      <c r="I41" s="37"/>
      <c r="J41" s="37" t="s">
        <v>89</v>
      </c>
      <c r="K41" s="37"/>
      <c r="L41" s="37"/>
      <c r="M41" s="37"/>
    </row>
    <row r="42" spans="1:13" ht="14.25">
      <c r="A42" s="23" t="s">
        <v>90</v>
      </c>
      <c r="B42" s="24" t="s">
        <v>91</v>
      </c>
      <c r="C42" s="24"/>
      <c r="D42" s="24"/>
      <c r="E42" s="24"/>
      <c r="F42" s="24"/>
      <c r="G42" s="24"/>
      <c r="H42" s="24"/>
      <c r="I42" s="24"/>
      <c r="J42" s="24"/>
      <c r="K42" s="24"/>
      <c r="L42" s="24"/>
      <c r="M42" s="23"/>
    </row>
    <row r="43" spans="1:13" ht="14.25">
      <c r="A43" s="25" t="s">
        <v>92</v>
      </c>
      <c r="B43" s="25"/>
      <c r="C43" s="25"/>
      <c r="D43" s="25"/>
      <c r="E43" s="25"/>
      <c r="F43" s="25"/>
      <c r="G43" s="25"/>
      <c r="H43" s="25"/>
      <c r="I43" s="25"/>
      <c r="J43" s="25"/>
      <c r="K43" s="25"/>
      <c r="L43" s="25"/>
      <c r="M43" s="25"/>
    </row>
    <row r="44" ht="14.25">
      <c r="B44" s="26" t="s">
        <v>93</v>
      </c>
    </row>
    <row r="45" spans="1:13" ht="24">
      <c r="A45" s="1" t="s">
        <v>31</v>
      </c>
      <c r="B45" s="2"/>
      <c r="C45" s="2"/>
      <c r="D45" s="2"/>
      <c r="E45" s="2"/>
      <c r="F45" s="2"/>
      <c r="G45" s="2"/>
      <c r="H45" s="2"/>
      <c r="I45" s="2"/>
      <c r="J45" s="2"/>
      <c r="K45" s="2"/>
      <c r="L45" s="2"/>
      <c r="M45" s="2"/>
    </row>
    <row r="46" spans="1:13" ht="14.25">
      <c r="A46" s="3" t="s">
        <v>32</v>
      </c>
      <c r="B46" s="3"/>
      <c r="C46" s="3"/>
      <c r="D46" s="3"/>
      <c r="E46" s="3"/>
      <c r="F46" s="3"/>
      <c r="G46" s="3"/>
      <c r="H46" s="3"/>
      <c r="I46" s="3"/>
      <c r="J46" s="3"/>
      <c r="K46" s="3"/>
      <c r="L46" s="3"/>
      <c r="M46" s="3"/>
    </row>
    <row r="47" spans="1:13" ht="42.75">
      <c r="A47" s="4" t="s">
        <v>2</v>
      </c>
      <c r="B47" s="5" t="s">
        <v>33</v>
      </c>
      <c r="C47" s="5" t="s">
        <v>34</v>
      </c>
      <c r="D47" s="5" t="s">
        <v>35</v>
      </c>
      <c r="E47" s="4" t="s">
        <v>36</v>
      </c>
      <c r="F47" s="5" t="s">
        <v>37</v>
      </c>
      <c r="G47" s="6" t="s">
        <v>38</v>
      </c>
      <c r="H47" s="4" t="s">
        <v>39</v>
      </c>
      <c r="I47" s="4" t="s">
        <v>40</v>
      </c>
      <c r="J47" s="27" t="s">
        <v>41</v>
      </c>
      <c r="K47" s="4" t="s">
        <v>42</v>
      </c>
      <c r="L47" s="27" t="s">
        <v>43</v>
      </c>
      <c r="M47" s="28" t="s">
        <v>44</v>
      </c>
    </row>
    <row r="48" spans="1:13" ht="19.5" customHeight="1">
      <c r="A48" s="7">
        <v>29</v>
      </c>
      <c r="B48" s="8" t="s">
        <v>136</v>
      </c>
      <c r="C48" s="9" t="s">
        <v>21</v>
      </c>
      <c r="D48" s="82" t="s">
        <v>137</v>
      </c>
      <c r="E48" s="84" t="s">
        <v>138</v>
      </c>
      <c r="F48" s="12">
        <v>2</v>
      </c>
      <c r="G48" s="13" t="s">
        <v>139</v>
      </c>
      <c r="H48" s="14">
        <v>42604</v>
      </c>
      <c r="I48" s="14">
        <v>43320</v>
      </c>
      <c r="J48" s="12">
        <v>6.175</v>
      </c>
      <c r="K48" s="12">
        <v>2456.28</v>
      </c>
      <c r="L48" s="12">
        <v>1965.02</v>
      </c>
      <c r="M48" s="42" t="s">
        <v>48</v>
      </c>
    </row>
    <row r="49" spans="1:13" s="33" customFormat="1" ht="19.5" customHeight="1">
      <c r="A49" s="38">
        <v>30</v>
      </c>
      <c r="B49" s="15" t="s">
        <v>140</v>
      </c>
      <c r="C49" s="39" t="s">
        <v>20</v>
      </c>
      <c r="D49" s="85" t="s">
        <v>141</v>
      </c>
      <c r="E49" s="84" t="s">
        <v>142</v>
      </c>
      <c r="F49" s="12">
        <v>2</v>
      </c>
      <c r="G49" s="13" t="s">
        <v>139</v>
      </c>
      <c r="H49" s="41">
        <v>42600</v>
      </c>
      <c r="I49" s="41">
        <v>42975</v>
      </c>
      <c r="J49" s="12">
        <v>6.175</v>
      </c>
      <c r="K49" s="12">
        <v>1286.46</v>
      </c>
      <c r="L49" s="12">
        <v>1029.17</v>
      </c>
      <c r="M49" s="44" t="s">
        <v>48</v>
      </c>
    </row>
    <row r="50" spans="1:13" ht="19.5" customHeight="1">
      <c r="A50" s="7">
        <v>31</v>
      </c>
      <c r="B50" s="8" t="s">
        <v>143</v>
      </c>
      <c r="C50" s="9" t="s">
        <v>20</v>
      </c>
      <c r="D50" s="82" t="s">
        <v>144</v>
      </c>
      <c r="E50" s="16" t="s">
        <v>145</v>
      </c>
      <c r="F50" s="12">
        <v>1</v>
      </c>
      <c r="G50" s="13" t="s">
        <v>146</v>
      </c>
      <c r="H50" s="14">
        <v>42603</v>
      </c>
      <c r="I50" s="14">
        <v>43339</v>
      </c>
      <c r="J50" s="12">
        <v>6.175</v>
      </c>
      <c r="K50" s="12">
        <v>1248.94</v>
      </c>
      <c r="L50" s="12">
        <v>999.15</v>
      </c>
      <c r="M50" s="42" t="s">
        <v>48</v>
      </c>
    </row>
    <row r="51" spans="1:13" ht="19.5" customHeight="1">
      <c r="A51" s="7">
        <v>32</v>
      </c>
      <c r="B51" s="8" t="s">
        <v>147</v>
      </c>
      <c r="C51" s="9" t="s">
        <v>20</v>
      </c>
      <c r="D51" s="82" t="s">
        <v>148</v>
      </c>
      <c r="E51" s="84" t="s">
        <v>149</v>
      </c>
      <c r="F51" s="12">
        <v>1</v>
      </c>
      <c r="G51" s="13" t="s">
        <v>146</v>
      </c>
      <c r="H51" s="14">
        <v>42603</v>
      </c>
      <c r="I51" s="14">
        <v>43340</v>
      </c>
      <c r="J51" s="12">
        <v>6.175</v>
      </c>
      <c r="K51" s="12">
        <v>1249.12</v>
      </c>
      <c r="L51" s="12">
        <v>999.3</v>
      </c>
      <c r="M51" s="42" t="s">
        <v>48</v>
      </c>
    </row>
    <row r="52" spans="1:13" ht="19.5" customHeight="1">
      <c r="A52" s="7">
        <v>33</v>
      </c>
      <c r="B52" s="8" t="s">
        <v>150</v>
      </c>
      <c r="C52" s="9" t="s">
        <v>23</v>
      </c>
      <c r="D52" s="82" t="s">
        <v>151</v>
      </c>
      <c r="E52" s="84" t="s">
        <v>152</v>
      </c>
      <c r="F52" s="12">
        <v>1</v>
      </c>
      <c r="G52" s="13" t="s">
        <v>146</v>
      </c>
      <c r="H52" s="14">
        <v>42606</v>
      </c>
      <c r="I52" s="14">
        <v>43329</v>
      </c>
      <c r="J52" s="12">
        <v>6.175</v>
      </c>
      <c r="K52" s="12">
        <v>1240.15</v>
      </c>
      <c r="L52" s="12">
        <v>992.12</v>
      </c>
      <c r="M52" s="42" t="s">
        <v>48</v>
      </c>
    </row>
    <row r="53" spans="1:13" ht="19.5" customHeight="1">
      <c r="A53" s="7">
        <v>34</v>
      </c>
      <c r="B53" s="8" t="s">
        <v>153</v>
      </c>
      <c r="C53" s="9" t="s">
        <v>22</v>
      </c>
      <c r="D53" s="82" t="s">
        <v>154</v>
      </c>
      <c r="E53" s="83" t="s">
        <v>155</v>
      </c>
      <c r="F53" s="12">
        <v>2</v>
      </c>
      <c r="G53" s="13" t="s">
        <v>139</v>
      </c>
      <c r="H53" s="14">
        <v>42604</v>
      </c>
      <c r="I53" s="14">
        <v>43327</v>
      </c>
      <c r="J53" s="12">
        <v>6.175</v>
      </c>
      <c r="K53" s="12">
        <v>2480.29</v>
      </c>
      <c r="L53" s="12">
        <v>1984.23</v>
      </c>
      <c r="M53" s="42" t="s">
        <v>48</v>
      </c>
    </row>
    <row r="54" spans="1:13" ht="19.5" customHeight="1">
      <c r="A54" s="7"/>
      <c r="B54" s="8"/>
      <c r="C54" s="9"/>
      <c r="D54" s="10"/>
      <c r="E54" s="18"/>
      <c r="F54" s="12"/>
      <c r="G54" s="13"/>
      <c r="H54" s="14"/>
      <c r="I54" s="14"/>
      <c r="J54" s="12"/>
      <c r="K54" s="12"/>
      <c r="L54" s="12"/>
      <c r="M54" s="42"/>
    </row>
    <row r="55" spans="1:13" ht="19.5" customHeight="1">
      <c r="A55" s="7"/>
      <c r="B55" s="8"/>
      <c r="C55" s="9"/>
      <c r="D55" s="10"/>
      <c r="E55" s="18"/>
      <c r="F55" s="12"/>
      <c r="G55" s="13"/>
      <c r="H55" s="14"/>
      <c r="I55" s="14"/>
      <c r="J55" s="12"/>
      <c r="K55" s="12"/>
      <c r="L55" s="12"/>
      <c r="M55" s="42"/>
    </row>
    <row r="56" spans="1:13" ht="19.5" customHeight="1">
      <c r="A56" s="7"/>
      <c r="B56" s="8"/>
      <c r="C56" s="9"/>
      <c r="D56" s="10"/>
      <c r="E56" s="18"/>
      <c r="F56" s="12"/>
      <c r="G56" s="13"/>
      <c r="H56" s="14"/>
      <c r="I56" s="14"/>
      <c r="J56" s="12"/>
      <c r="K56" s="12"/>
      <c r="L56" s="12"/>
      <c r="M56" s="42"/>
    </row>
    <row r="57" spans="1:13" ht="19.5" customHeight="1">
      <c r="A57" s="7"/>
      <c r="B57" s="8"/>
      <c r="C57" s="9"/>
      <c r="D57" s="10"/>
      <c r="E57" s="18"/>
      <c r="F57" s="12"/>
      <c r="G57" s="13"/>
      <c r="H57" s="14"/>
      <c r="I57" s="14"/>
      <c r="J57" s="12"/>
      <c r="K57" s="12"/>
      <c r="L57" s="12"/>
      <c r="M57" s="42"/>
    </row>
    <row r="58" spans="1:13" ht="19.5" customHeight="1">
      <c r="A58" s="7"/>
      <c r="B58" s="8"/>
      <c r="C58" s="9"/>
      <c r="D58" s="10"/>
      <c r="E58" s="18"/>
      <c r="F58" s="12"/>
      <c r="G58" s="13"/>
      <c r="H58" s="14"/>
      <c r="I58" s="14"/>
      <c r="J58" s="12"/>
      <c r="K58" s="12"/>
      <c r="L58" s="12"/>
      <c r="M58" s="42"/>
    </row>
    <row r="59" spans="1:13" ht="19.5" customHeight="1">
      <c r="A59" s="7"/>
      <c r="B59" s="8"/>
      <c r="C59" s="9"/>
      <c r="D59" s="10"/>
      <c r="E59" s="18"/>
      <c r="F59" s="12"/>
      <c r="G59" s="13"/>
      <c r="H59" s="14"/>
      <c r="I59" s="14"/>
      <c r="J59" s="12"/>
      <c r="K59" s="12"/>
      <c r="L59" s="12"/>
      <c r="M59" s="42"/>
    </row>
    <row r="60" spans="1:13" ht="19.5" customHeight="1">
      <c r="A60" s="7"/>
      <c r="B60" s="8"/>
      <c r="C60" s="9"/>
      <c r="D60" s="10"/>
      <c r="E60" s="18"/>
      <c r="F60" s="12"/>
      <c r="G60" s="13"/>
      <c r="H60" s="14"/>
      <c r="I60" s="14"/>
      <c r="J60" s="12"/>
      <c r="K60" s="12"/>
      <c r="L60" s="12"/>
      <c r="M60" s="42"/>
    </row>
    <row r="61" spans="1:13" ht="19.5" customHeight="1">
      <c r="A61" s="7"/>
      <c r="B61" s="8"/>
      <c r="C61" s="9"/>
      <c r="D61" s="10"/>
      <c r="E61" s="18"/>
      <c r="F61" s="12"/>
      <c r="G61" s="13"/>
      <c r="H61" s="14"/>
      <c r="I61" s="14"/>
      <c r="J61" s="12"/>
      <c r="K61" s="12"/>
      <c r="L61" s="12"/>
      <c r="M61" s="42"/>
    </row>
    <row r="62" spans="1:13" ht="19.5" customHeight="1">
      <c r="A62" s="4" t="s">
        <v>24</v>
      </c>
      <c r="B62" s="4"/>
      <c r="C62" s="4"/>
      <c r="D62" s="5"/>
      <c r="E62" s="19"/>
      <c r="F62" s="20">
        <f>SUM(F48:F53)</f>
        <v>9</v>
      </c>
      <c r="G62" s="21" t="s">
        <v>156</v>
      </c>
      <c r="H62" s="20"/>
      <c r="I62" s="20"/>
      <c r="J62" s="12">
        <v>6.175</v>
      </c>
      <c r="K62" s="31">
        <f>SUM(K48:K53)</f>
        <v>9961.240000000002</v>
      </c>
      <c r="L62" s="43">
        <f>SUM(L48:L53)</f>
        <v>7968.99</v>
      </c>
      <c r="M62" s="20"/>
    </row>
    <row r="63" spans="1:13" ht="14.25">
      <c r="A63" s="35" t="s">
        <v>25</v>
      </c>
      <c r="B63" s="35"/>
      <c r="C63" s="35"/>
      <c r="D63" s="35"/>
      <c r="E63" s="36"/>
      <c r="F63" s="37" t="s">
        <v>88</v>
      </c>
      <c r="G63" s="37"/>
      <c r="H63" s="37"/>
      <c r="I63" s="37"/>
      <c r="J63" s="37" t="s">
        <v>89</v>
      </c>
      <c r="K63" s="37"/>
      <c r="L63" s="37"/>
      <c r="M63" s="37"/>
    </row>
    <row r="64" spans="1:13" ht="14.25">
      <c r="A64" s="23" t="s">
        <v>90</v>
      </c>
      <c r="B64" s="24" t="s">
        <v>91</v>
      </c>
      <c r="C64" s="24"/>
      <c r="D64" s="24"/>
      <c r="E64" s="24"/>
      <c r="F64" s="24"/>
      <c r="G64" s="24"/>
      <c r="H64" s="24"/>
      <c r="I64" s="24"/>
      <c r="J64" s="24"/>
      <c r="K64" s="24"/>
      <c r="L64" s="24"/>
      <c r="M64" s="23"/>
    </row>
    <row r="65" spans="1:13" ht="14.25">
      <c r="A65" s="25" t="s">
        <v>92</v>
      </c>
      <c r="B65" s="25"/>
      <c r="C65" s="25"/>
      <c r="D65" s="25"/>
      <c r="E65" s="25"/>
      <c r="F65" s="25"/>
      <c r="G65" s="25"/>
      <c r="H65" s="25"/>
      <c r="I65" s="25"/>
      <c r="J65" s="25"/>
      <c r="K65" s="25"/>
      <c r="L65" s="25"/>
      <c r="M65" s="25"/>
    </row>
    <row r="66" ht="14.25">
      <c r="B66" s="26" t="s">
        <v>93</v>
      </c>
    </row>
    <row r="67" spans="1:13" ht="24">
      <c r="A67" s="1" t="s">
        <v>31</v>
      </c>
      <c r="B67" s="2"/>
      <c r="C67" s="2"/>
      <c r="D67" s="2"/>
      <c r="E67" s="2"/>
      <c r="F67" s="2"/>
      <c r="G67" s="2"/>
      <c r="H67" s="2"/>
      <c r="I67" s="2"/>
      <c r="J67" s="2"/>
      <c r="K67" s="2"/>
      <c r="L67" s="2"/>
      <c r="M67" s="2"/>
    </row>
    <row r="68" spans="1:13" ht="14.25">
      <c r="A68" s="3" t="s">
        <v>157</v>
      </c>
      <c r="B68" s="3"/>
      <c r="C68" s="3"/>
      <c r="D68" s="3"/>
      <c r="E68" s="3"/>
      <c r="F68" s="3"/>
      <c r="G68" s="3"/>
      <c r="H68" s="3"/>
      <c r="I68" s="3"/>
      <c r="J68" s="3"/>
      <c r="K68" s="3"/>
      <c r="L68" s="3"/>
      <c r="M68" s="3"/>
    </row>
    <row r="69" spans="1:13" ht="42.75">
      <c r="A69" s="4" t="s">
        <v>2</v>
      </c>
      <c r="B69" s="5" t="s">
        <v>33</v>
      </c>
      <c r="C69" s="5" t="s">
        <v>34</v>
      </c>
      <c r="D69" s="5" t="s">
        <v>35</v>
      </c>
      <c r="E69" s="4" t="s">
        <v>36</v>
      </c>
      <c r="F69" s="5" t="s">
        <v>37</v>
      </c>
      <c r="G69" s="6" t="s">
        <v>38</v>
      </c>
      <c r="H69" s="4" t="s">
        <v>39</v>
      </c>
      <c r="I69" s="4" t="s">
        <v>40</v>
      </c>
      <c r="J69" s="27" t="s">
        <v>41</v>
      </c>
      <c r="K69" s="4" t="s">
        <v>42</v>
      </c>
      <c r="L69" s="27" t="s">
        <v>43</v>
      </c>
      <c r="M69" s="28" t="s">
        <v>44</v>
      </c>
    </row>
    <row r="70" spans="1:13" s="33" customFormat="1" ht="19.5" customHeight="1">
      <c r="A70" s="38">
        <v>1</v>
      </c>
      <c r="B70" s="15" t="s">
        <v>158</v>
      </c>
      <c r="C70" s="45" t="s">
        <v>14</v>
      </c>
      <c r="D70" s="85" t="s">
        <v>159</v>
      </c>
      <c r="E70" s="46" t="s">
        <v>160</v>
      </c>
      <c r="F70" s="12">
        <v>2</v>
      </c>
      <c r="G70" s="34">
        <v>20000</v>
      </c>
      <c r="H70" s="41">
        <v>42622</v>
      </c>
      <c r="I70" s="41">
        <v>43209</v>
      </c>
      <c r="J70" s="12">
        <v>7.75</v>
      </c>
      <c r="K70" s="54">
        <v>2527.37</v>
      </c>
      <c r="L70" s="54">
        <v>2021.9</v>
      </c>
      <c r="M70" s="44" t="s">
        <v>48</v>
      </c>
    </row>
    <row r="71" spans="1:13" s="33" customFormat="1" ht="19.5" customHeight="1">
      <c r="A71" s="38">
        <v>2</v>
      </c>
      <c r="B71" s="15" t="s">
        <v>161</v>
      </c>
      <c r="C71" s="45" t="s">
        <v>19</v>
      </c>
      <c r="D71" s="85" t="s">
        <v>162</v>
      </c>
      <c r="E71" s="84" t="s">
        <v>163</v>
      </c>
      <c r="F71" s="12">
        <v>3</v>
      </c>
      <c r="G71" s="34">
        <v>50000</v>
      </c>
      <c r="H71" s="41">
        <v>42621</v>
      </c>
      <c r="I71" s="41">
        <v>43350</v>
      </c>
      <c r="J71" s="12">
        <v>7.75</v>
      </c>
      <c r="K71" s="54">
        <v>7834.09</v>
      </c>
      <c r="L71" s="54">
        <v>6267.27</v>
      </c>
      <c r="M71" s="44" t="s">
        <v>48</v>
      </c>
    </row>
    <row r="72" spans="1:13" s="33" customFormat="1" ht="19.5" customHeight="1">
      <c r="A72" s="38">
        <v>3</v>
      </c>
      <c r="B72" s="15" t="s">
        <v>164</v>
      </c>
      <c r="C72" s="45" t="s">
        <v>19</v>
      </c>
      <c r="D72" s="85" t="s">
        <v>165</v>
      </c>
      <c r="E72" s="84" t="s">
        <v>166</v>
      </c>
      <c r="F72" s="12">
        <v>3</v>
      </c>
      <c r="G72" s="34">
        <v>40000</v>
      </c>
      <c r="H72" s="41">
        <v>42621</v>
      </c>
      <c r="I72" s="41">
        <v>43351</v>
      </c>
      <c r="J72" s="12">
        <v>7.75</v>
      </c>
      <c r="K72" s="54">
        <v>6267.26</v>
      </c>
      <c r="L72" s="54">
        <v>5013.81</v>
      </c>
      <c r="M72" s="44" t="s">
        <v>48</v>
      </c>
    </row>
    <row r="73" spans="1:13" s="33" customFormat="1" ht="19.5" customHeight="1">
      <c r="A73" s="38">
        <v>4</v>
      </c>
      <c r="B73" s="15" t="s">
        <v>167</v>
      </c>
      <c r="C73" s="47" t="s">
        <v>17</v>
      </c>
      <c r="D73" s="85" t="s">
        <v>168</v>
      </c>
      <c r="E73" s="85" t="s">
        <v>169</v>
      </c>
      <c r="F73" s="12">
        <v>2</v>
      </c>
      <c r="G73" s="34">
        <v>20000</v>
      </c>
      <c r="H73" s="41">
        <v>42622</v>
      </c>
      <c r="I73" s="41">
        <v>43352</v>
      </c>
      <c r="J73" s="12">
        <v>7.75</v>
      </c>
      <c r="K73" s="54">
        <v>3133.58</v>
      </c>
      <c r="L73" s="54">
        <v>2506.86</v>
      </c>
      <c r="M73" s="44" t="s">
        <v>48</v>
      </c>
    </row>
    <row r="74" spans="1:13" s="33" customFormat="1" ht="19.5" customHeight="1">
      <c r="A74" s="38">
        <v>5</v>
      </c>
      <c r="B74" s="15" t="s">
        <v>170</v>
      </c>
      <c r="C74" s="47" t="s">
        <v>17</v>
      </c>
      <c r="D74" s="85" t="s">
        <v>171</v>
      </c>
      <c r="E74" s="85" t="s">
        <v>172</v>
      </c>
      <c r="F74" s="12">
        <v>3</v>
      </c>
      <c r="G74" s="34">
        <v>30000</v>
      </c>
      <c r="H74" s="41">
        <v>42622</v>
      </c>
      <c r="I74" s="41">
        <v>43353</v>
      </c>
      <c r="J74" s="12">
        <v>7.75</v>
      </c>
      <c r="K74" s="12">
        <v>4704.91</v>
      </c>
      <c r="L74" s="54">
        <v>3763.93</v>
      </c>
      <c r="M74" s="44" t="s">
        <v>48</v>
      </c>
    </row>
    <row r="75" spans="1:13" s="33" customFormat="1" ht="19.5" customHeight="1">
      <c r="A75" s="38">
        <v>6</v>
      </c>
      <c r="B75" s="15" t="s">
        <v>173</v>
      </c>
      <c r="C75" s="47" t="s">
        <v>17</v>
      </c>
      <c r="D75" s="85" t="s">
        <v>174</v>
      </c>
      <c r="E75" s="85" t="s">
        <v>175</v>
      </c>
      <c r="F75" s="12">
        <v>2</v>
      </c>
      <c r="G75" s="34">
        <v>30000</v>
      </c>
      <c r="H75" s="41">
        <v>42622</v>
      </c>
      <c r="I75" s="41">
        <v>43348</v>
      </c>
      <c r="J75" s="12">
        <v>7.75</v>
      </c>
      <c r="K75" s="12">
        <v>4688.76</v>
      </c>
      <c r="L75" s="12">
        <v>3751.01</v>
      </c>
      <c r="M75" s="44" t="s">
        <v>48</v>
      </c>
    </row>
    <row r="76" spans="1:13" s="33" customFormat="1" ht="19.5" customHeight="1">
      <c r="A76" s="38">
        <v>7</v>
      </c>
      <c r="B76" s="15" t="s">
        <v>176</v>
      </c>
      <c r="C76" s="47" t="s">
        <v>17</v>
      </c>
      <c r="D76" s="15" t="s">
        <v>177</v>
      </c>
      <c r="E76" s="84" t="s">
        <v>178</v>
      </c>
      <c r="F76" s="12">
        <v>7</v>
      </c>
      <c r="G76" s="34">
        <v>100000</v>
      </c>
      <c r="H76" s="41">
        <v>42622</v>
      </c>
      <c r="I76" s="41">
        <v>43339</v>
      </c>
      <c r="J76" s="12">
        <v>7.75</v>
      </c>
      <c r="K76" s="12">
        <v>15435.43</v>
      </c>
      <c r="L76" s="12">
        <v>12348.34</v>
      </c>
      <c r="M76" s="44" t="s">
        <v>48</v>
      </c>
    </row>
    <row r="77" spans="1:13" s="33" customFormat="1" ht="19.5" customHeight="1">
      <c r="A77" s="38">
        <v>8</v>
      </c>
      <c r="B77" s="15" t="s">
        <v>179</v>
      </c>
      <c r="C77" s="47" t="s">
        <v>17</v>
      </c>
      <c r="D77" s="85" t="s">
        <v>180</v>
      </c>
      <c r="E77" s="84" t="s">
        <v>181</v>
      </c>
      <c r="F77" s="12">
        <v>2</v>
      </c>
      <c r="G77" s="34">
        <v>20000</v>
      </c>
      <c r="H77" s="41">
        <v>42622</v>
      </c>
      <c r="I77" s="41">
        <v>43351</v>
      </c>
      <c r="J77" s="12">
        <v>7.75</v>
      </c>
      <c r="K77" s="54">
        <v>3120.86</v>
      </c>
      <c r="L77" s="54">
        <v>2496.69</v>
      </c>
      <c r="M77" s="44" t="s">
        <v>48</v>
      </c>
    </row>
    <row r="78" spans="1:13" s="33" customFormat="1" ht="19.5" customHeight="1">
      <c r="A78" s="38">
        <v>9</v>
      </c>
      <c r="B78" s="15" t="s">
        <v>182</v>
      </c>
      <c r="C78" s="45" t="s">
        <v>20</v>
      </c>
      <c r="D78" s="85" t="s">
        <v>183</v>
      </c>
      <c r="E78" s="86" t="s">
        <v>184</v>
      </c>
      <c r="F78" s="12">
        <v>5</v>
      </c>
      <c r="G78" s="34">
        <v>50000</v>
      </c>
      <c r="H78" s="41">
        <v>42622</v>
      </c>
      <c r="I78" s="41">
        <v>43351</v>
      </c>
      <c r="J78" s="12">
        <v>7.75</v>
      </c>
      <c r="K78" s="54">
        <v>7833.93</v>
      </c>
      <c r="L78" s="54">
        <v>6267.14</v>
      </c>
      <c r="M78" s="44" t="s">
        <v>48</v>
      </c>
    </row>
    <row r="79" spans="1:14" s="33" customFormat="1" ht="19.5" customHeight="1">
      <c r="A79" s="38">
        <v>10</v>
      </c>
      <c r="B79" s="15" t="s">
        <v>185</v>
      </c>
      <c r="C79" s="45" t="s">
        <v>30</v>
      </c>
      <c r="D79" s="85" t="s">
        <v>186</v>
      </c>
      <c r="E79" s="84" t="s">
        <v>187</v>
      </c>
      <c r="F79" s="12">
        <v>2</v>
      </c>
      <c r="G79" s="49">
        <v>30000</v>
      </c>
      <c r="H79" s="41">
        <v>42622</v>
      </c>
      <c r="I79" s="41">
        <v>43351</v>
      </c>
      <c r="J79" s="12">
        <v>7.75</v>
      </c>
      <c r="K79" s="12">
        <v>4708.14</v>
      </c>
      <c r="L79" s="54">
        <v>3766.51</v>
      </c>
      <c r="M79" s="44" t="s">
        <v>48</v>
      </c>
      <c r="N79" s="33" t="s">
        <v>188</v>
      </c>
    </row>
    <row r="80" spans="1:13" s="33" customFormat="1" ht="19.5" customHeight="1">
      <c r="A80" s="38">
        <v>11</v>
      </c>
      <c r="B80" s="15" t="s">
        <v>189</v>
      </c>
      <c r="C80" s="45" t="s">
        <v>18</v>
      </c>
      <c r="D80" s="85" t="s">
        <v>190</v>
      </c>
      <c r="E80" s="84" t="s">
        <v>191</v>
      </c>
      <c r="F80" s="12">
        <v>2</v>
      </c>
      <c r="G80" s="34">
        <v>20000</v>
      </c>
      <c r="H80" s="41">
        <v>42622</v>
      </c>
      <c r="I80" s="41">
        <v>43350</v>
      </c>
      <c r="J80" s="12">
        <v>7.75</v>
      </c>
      <c r="K80" s="12">
        <v>3134.45</v>
      </c>
      <c r="L80" s="12">
        <v>2507.56</v>
      </c>
      <c r="M80" s="44" t="s">
        <v>48</v>
      </c>
    </row>
    <row r="81" spans="1:13" s="33" customFormat="1" ht="19.5" customHeight="1">
      <c r="A81" s="38">
        <v>12</v>
      </c>
      <c r="B81" s="15" t="s">
        <v>192</v>
      </c>
      <c r="C81" s="45" t="s">
        <v>18</v>
      </c>
      <c r="D81" s="87" t="s">
        <v>193</v>
      </c>
      <c r="E81" s="84" t="s">
        <v>194</v>
      </c>
      <c r="F81" s="12">
        <v>2</v>
      </c>
      <c r="G81" s="34">
        <v>20000</v>
      </c>
      <c r="H81" s="41">
        <v>42621</v>
      </c>
      <c r="I81" s="41">
        <v>43353</v>
      </c>
      <c r="J81" s="12">
        <v>7.75</v>
      </c>
      <c r="K81" s="54">
        <v>3116.68</v>
      </c>
      <c r="L81" s="54">
        <v>2493.34</v>
      </c>
      <c r="M81" s="44" t="s">
        <v>48</v>
      </c>
    </row>
    <row r="82" spans="1:13" s="33" customFormat="1" ht="19.5" customHeight="1">
      <c r="A82" s="38">
        <v>13</v>
      </c>
      <c r="B82" s="15" t="s">
        <v>195</v>
      </c>
      <c r="C82" s="45" t="s">
        <v>18</v>
      </c>
      <c r="D82" s="87" t="s">
        <v>196</v>
      </c>
      <c r="E82" s="84" t="s">
        <v>197</v>
      </c>
      <c r="F82" s="12">
        <v>2</v>
      </c>
      <c r="G82" s="34">
        <v>20000</v>
      </c>
      <c r="H82" s="41">
        <v>42622</v>
      </c>
      <c r="I82" s="41">
        <v>43354</v>
      </c>
      <c r="J82" s="12">
        <v>7.75</v>
      </c>
      <c r="K82" s="54">
        <v>3133.58</v>
      </c>
      <c r="L82" s="54">
        <v>2506.86</v>
      </c>
      <c r="M82" s="44" t="s">
        <v>48</v>
      </c>
    </row>
    <row r="83" spans="1:13" s="33" customFormat="1" ht="19.5" customHeight="1">
      <c r="A83" s="38">
        <v>14</v>
      </c>
      <c r="B83" s="15" t="s">
        <v>198</v>
      </c>
      <c r="C83" s="45" t="s">
        <v>18</v>
      </c>
      <c r="D83" s="87" t="s">
        <v>199</v>
      </c>
      <c r="E83" s="84" t="s">
        <v>200</v>
      </c>
      <c r="F83" s="12">
        <v>2</v>
      </c>
      <c r="G83" s="34">
        <v>20000</v>
      </c>
      <c r="H83" s="41">
        <v>42621</v>
      </c>
      <c r="I83" s="41">
        <v>43353</v>
      </c>
      <c r="J83" s="12">
        <v>7.75</v>
      </c>
      <c r="K83" s="54">
        <v>2380.57</v>
      </c>
      <c r="L83" s="54">
        <v>1904.46</v>
      </c>
      <c r="M83" s="44" t="s">
        <v>48</v>
      </c>
    </row>
    <row r="84" spans="1:13" ht="19.5" customHeight="1">
      <c r="A84" s="4" t="s">
        <v>24</v>
      </c>
      <c r="B84" s="4"/>
      <c r="C84" s="4"/>
      <c r="D84" s="5"/>
      <c r="E84" s="51"/>
      <c r="F84" s="20">
        <f>SUM(F70:F83)</f>
        <v>39</v>
      </c>
      <c r="G84" s="52">
        <f>SUM(G70:G83)</f>
        <v>470000</v>
      </c>
      <c r="H84" s="20"/>
      <c r="I84" s="20"/>
      <c r="J84" s="12"/>
      <c r="K84" s="31">
        <f>SUM(K70:K83)</f>
        <v>72019.61</v>
      </c>
      <c r="L84" s="43">
        <f>SUM(L70:L83)</f>
        <v>57615.68</v>
      </c>
      <c r="M84" s="20"/>
    </row>
    <row r="85" spans="1:13" ht="14.25">
      <c r="A85" s="35" t="s">
        <v>25</v>
      </c>
      <c r="B85" s="35"/>
      <c r="C85" s="35"/>
      <c r="D85" s="35"/>
      <c r="E85" s="36"/>
      <c r="F85" s="37" t="s">
        <v>88</v>
      </c>
      <c r="G85" s="37"/>
      <c r="H85" s="37"/>
      <c r="I85" s="37"/>
      <c r="J85" s="37" t="s">
        <v>89</v>
      </c>
      <c r="K85" s="37"/>
      <c r="L85" s="37"/>
      <c r="M85" s="37"/>
    </row>
    <row r="86" spans="1:13" ht="14.25">
      <c r="A86" s="23" t="s">
        <v>90</v>
      </c>
      <c r="B86" s="24" t="s">
        <v>91</v>
      </c>
      <c r="C86" s="24"/>
      <c r="D86" s="24"/>
      <c r="E86" s="24"/>
      <c r="F86" s="24"/>
      <c r="G86" s="24"/>
      <c r="H86" s="24"/>
      <c r="I86" s="24"/>
      <c r="J86" s="24"/>
      <c r="K86" s="24"/>
      <c r="L86" s="24"/>
      <c r="M86" s="23"/>
    </row>
    <row r="87" spans="1:13" ht="14.25">
      <c r="A87" s="25" t="s">
        <v>92</v>
      </c>
      <c r="B87" s="25"/>
      <c r="C87" s="25"/>
      <c r="D87" s="25"/>
      <c r="E87" s="25"/>
      <c r="F87" s="25"/>
      <c r="G87" s="25"/>
      <c r="H87" s="25"/>
      <c r="I87" s="25"/>
      <c r="J87" s="25"/>
      <c r="K87" s="25"/>
      <c r="L87" s="25"/>
      <c r="M87" s="25"/>
    </row>
    <row r="88" ht="14.25">
      <c r="B88" s="26" t="s">
        <v>93</v>
      </c>
    </row>
    <row r="89" spans="1:13" ht="24">
      <c r="A89" s="1" t="s">
        <v>31</v>
      </c>
      <c r="B89" s="2"/>
      <c r="C89" s="2"/>
      <c r="D89" s="2"/>
      <c r="E89" s="2"/>
      <c r="F89" s="2"/>
      <c r="G89" s="2"/>
      <c r="H89" s="2"/>
      <c r="I89" s="2"/>
      <c r="J89" s="2"/>
      <c r="K89" s="2"/>
      <c r="L89" s="2"/>
      <c r="M89" s="2"/>
    </row>
    <row r="90" spans="1:13" ht="14.25">
      <c r="A90" s="3" t="s">
        <v>157</v>
      </c>
      <c r="B90" s="3"/>
      <c r="C90" s="3"/>
      <c r="D90" s="3"/>
      <c r="E90" s="3"/>
      <c r="F90" s="3"/>
      <c r="G90" s="3"/>
      <c r="H90" s="3"/>
      <c r="I90" s="3"/>
      <c r="J90" s="3"/>
      <c r="K90" s="3"/>
      <c r="L90" s="3"/>
      <c r="M90" s="3"/>
    </row>
    <row r="91" spans="1:13" ht="42.75">
      <c r="A91" s="4" t="s">
        <v>2</v>
      </c>
      <c r="B91" s="5" t="s">
        <v>33</v>
      </c>
      <c r="C91" s="5" t="s">
        <v>34</v>
      </c>
      <c r="D91" s="5" t="s">
        <v>35</v>
      </c>
      <c r="E91" s="4" t="s">
        <v>36</v>
      </c>
      <c r="F91" s="5" t="s">
        <v>37</v>
      </c>
      <c r="G91" s="6" t="s">
        <v>38</v>
      </c>
      <c r="H91" s="4" t="s">
        <v>39</v>
      </c>
      <c r="I91" s="4" t="s">
        <v>40</v>
      </c>
      <c r="J91" s="27" t="s">
        <v>41</v>
      </c>
      <c r="K91" s="4" t="s">
        <v>42</v>
      </c>
      <c r="L91" s="27" t="s">
        <v>43</v>
      </c>
      <c r="M91" s="28" t="s">
        <v>44</v>
      </c>
    </row>
    <row r="92" spans="1:13" ht="19.5" customHeight="1">
      <c r="A92" s="7">
        <v>15</v>
      </c>
      <c r="B92" s="8" t="s">
        <v>201</v>
      </c>
      <c r="C92" s="17" t="s">
        <v>18</v>
      </c>
      <c r="D92" s="88" t="s">
        <v>202</v>
      </c>
      <c r="E92" s="46" t="s">
        <v>203</v>
      </c>
      <c r="F92" s="12">
        <v>5</v>
      </c>
      <c r="G92" s="34">
        <v>50000</v>
      </c>
      <c r="H92" s="14">
        <v>42621</v>
      </c>
      <c r="I92" s="14">
        <v>43361</v>
      </c>
      <c r="J92" s="12">
        <v>7.75</v>
      </c>
      <c r="K92" s="54">
        <v>7834.09</v>
      </c>
      <c r="L92" s="54">
        <v>6267.27</v>
      </c>
      <c r="M92" s="42" t="s">
        <v>48</v>
      </c>
    </row>
    <row r="93" spans="1:13" ht="19.5" customHeight="1">
      <c r="A93" s="7">
        <v>16</v>
      </c>
      <c r="B93" s="8" t="s">
        <v>204</v>
      </c>
      <c r="C93" s="17" t="s">
        <v>18</v>
      </c>
      <c r="D93" s="88" t="s">
        <v>205</v>
      </c>
      <c r="E93" s="84" t="s">
        <v>203</v>
      </c>
      <c r="F93" s="12">
        <v>4</v>
      </c>
      <c r="G93" s="34">
        <v>40000</v>
      </c>
      <c r="H93" s="14">
        <v>42621</v>
      </c>
      <c r="I93" s="14">
        <v>43353</v>
      </c>
      <c r="J93" s="12">
        <v>7.75</v>
      </c>
      <c r="K93" s="12">
        <v>6286.1</v>
      </c>
      <c r="L93" s="12">
        <v>5028.88</v>
      </c>
      <c r="M93" s="42" t="s">
        <v>48</v>
      </c>
    </row>
    <row r="94" spans="1:13" ht="19.5" customHeight="1">
      <c r="A94" s="7">
        <v>17</v>
      </c>
      <c r="B94" s="8" t="s">
        <v>206</v>
      </c>
      <c r="C94" s="17" t="s">
        <v>18</v>
      </c>
      <c r="D94" s="88" t="s">
        <v>207</v>
      </c>
      <c r="E94" s="84" t="s">
        <v>208</v>
      </c>
      <c r="F94" s="12">
        <v>2</v>
      </c>
      <c r="G94" s="34">
        <v>20000</v>
      </c>
      <c r="H94" s="14">
        <v>42621</v>
      </c>
      <c r="I94" s="14">
        <v>43351</v>
      </c>
      <c r="J94" s="12">
        <v>7.75</v>
      </c>
      <c r="K94" s="54">
        <v>2348.28</v>
      </c>
      <c r="L94" s="54">
        <v>1878.62</v>
      </c>
      <c r="M94" s="42" t="s">
        <v>48</v>
      </c>
    </row>
    <row r="95" spans="1:13" ht="19.5" customHeight="1">
      <c r="A95" s="7">
        <v>18</v>
      </c>
      <c r="B95" s="8" t="s">
        <v>209</v>
      </c>
      <c r="C95" s="17" t="s">
        <v>18</v>
      </c>
      <c r="D95" s="29" t="s">
        <v>210</v>
      </c>
      <c r="E95" s="84" t="s">
        <v>211</v>
      </c>
      <c r="F95" s="12">
        <v>2</v>
      </c>
      <c r="G95" s="34">
        <v>20000</v>
      </c>
      <c r="H95" s="14">
        <v>42621</v>
      </c>
      <c r="I95" s="14">
        <v>43352</v>
      </c>
      <c r="J95" s="12">
        <v>7.75</v>
      </c>
      <c r="K95" s="12">
        <v>3143.06</v>
      </c>
      <c r="L95" s="12">
        <v>2514.45</v>
      </c>
      <c r="M95" s="42" t="s">
        <v>48</v>
      </c>
    </row>
    <row r="96" spans="1:13" ht="19.5" customHeight="1">
      <c r="A96" s="7">
        <v>19</v>
      </c>
      <c r="B96" s="15" t="s">
        <v>212</v>
      </c>
      <c r="C96" s="17" t="s">
        <v>18</v>
      </c>
      <c r="D96" s="29" t="s">
        <v>213</v>
      </c>
      <c r="E96" s="84" t="s">
        <v>214</v>
      </c>
      <c r="F96" s="12">
        <v>3</v>
      </c>
      <c r="G96" s="34">
        <v>30000</v>
      </c>
      <c r="H96" s="14">
        <v>42621</v>
      </c>
      <c r="I96" s="14">
        <v>43350</v>
      </c>
      <c r="J96" s="12">
        <v>7.75</v>
      </c>
      <c r="K96" s="12">
        <v>4706.02</v>
      </c>
      <c r="L96" s="54">
        <v>3764.16</v>
      </c>
      <c r="M96" s="42" t="s">
        <v>48</v>
      </c>
    </row>
    <row r="97" spans="1:13" ht="19.5" customHeight="1">
      <c r="A97" s="7">
        <v>20</v>
      </c>
      <c r="B97" s="15" t="s">
        <v>215</v>
      </c>
      <c r="C97" s="17" t="s">
        <v>18</v>
      </c>
      <c r="D97" s="88" t="s">
        <v>216</v>
      </c>
      <c r="E97" s="84" t="s">
        <v>217</v>
      </c>
      <c r="F97" s="12">
        <v>1</v>
      </c>
      <c r="G97" s="34">
        <v>10000</v>
      </c>
      <c r="H97" s="14">
        <v>42621</v>
      </c>
      <c r="I97" s="14">
        <v>43353</v>
      </c>
      <c r="J97" s="12">
        <v>7.75</v>
      </c>
      <c r="K97" s="54">
        <v>1566.83</v>
      </c>
      <c r="L97" s="54">
        <v>1253.46</v>
      </c>
      <c r="M97" s="42" t="s">
        <v>48</v>
      </c>
    </row>
    <row r="98" spans="1:13" ht="19.5" customHeight="1">
      <c r="A98" s="7">
        <v>21</v>
      </c>
      <c r="B98" s="15" t="s">
        <v>218</v>
      </c>
      <c r="C98" s="17" t="s">
        <v>18</v>
      </c>
      <c r="D98" s="88" t="s">
        <v>219</v>
      </c>
      <c r="E98" s="84" t="s">
        <v>220</v>
      </c>
      <c r="F98" s="12">
        <v>2</v>
      </c>
      <c r="G98" s="34">
        <v>20000</v>
      </c>
      <c r="H98" s="14">
        <v>42621</v>
      </c>
      <c r="I98" s="14">
        <v>43355</v>
      </c>
      <c r="J98" s="12">
        <v>7.75</v>
      </c>
      <c r="K98" s="54">
        <v>3133.64</v>
      </c>
      <c r="L98" s="54">
        <v>2506.91</v>
      </c>
      <c r="M98" s="42" t="s">
        <v>48</v>
      </c>
    </row>
    <row r="99" spans="1:13" ht="19.5" customHeight="1">
      <c r="A99" s="7">
        <v>22</v>
      </c>
      <c r="B99" s="15" t="s">
        <v>221</v>
      </c>
      <c r="C99" s="17" t="s">
        <v>18</v>
      </c>
      <c r="D99" s="88" t="s">
        <v>222</v>
      </c>
      <c r="E99" s="84" t="s">
        <v>223</v>
      </c>
      <c r="F99" s="12">
        <v>2</v>
      </c>
      <c r="G99" s="34">
        <v>20000</v>
      </c>
      <c r="H99" s="14">
        <v>42621</v>
      </c>
      <c r="I99" s="14">
        <v>43346</v>
      </c>
      <c r="J99" s="12">
        <v>7.75</v>
      </c>
      <c r="K99" s="12">
        <v>3125.22</v>
      </c>
      <c r="L99" s="12">
        <v>2500.18</v>
      </c>
      <c r="M99" s="42" t="s">
        <v>48</v>
      </c>
    </row>
    <row r="100" spans="1:13" ht="19.5" customHeight="1">
      <c r="A100" s="7">
        <v>23</v>
      </c>
      <c r="B100" s="15" t="s">
        <v>224</v>
      </c>
      <c r="C100" s="9" t="s">
        <v>23</v>
      </c>
      <c r="D100" s="88" t="s">
        <v>225</v>
      </c>
      <c r="E100" s="84" t="s">
        <v>226</v>
      </c>
      <c r="F100" s="12">
        <v>2</v>
      </c>
      <c r="G100" s="34">
        <v>20000</v>
      </c>
      <c r="H100" s="14">
        <v>42622</v>
      </c>
      <c r="I100" s="14">
        <v>43342</v>
      </c>
      <c r="J100" s="12">
        <v>7.75</v>
      </c>
      <c r="K100" s="12">
        <v>3108.26</v>
      </c>
      <c r="L100" s="12">
        <v>2486.61</v>
      </c>
      <c r="M100" s="42" t="s">
        <v>48</v>
      </c>
    </row>
    <row r="101" spans="1:13" ht="19.5" customHeight="1">
      <c r="A101" s="7">
        <v>24</v>
      </c>
      <c r="B101" s="8" t="s">
        <v>227</v>
      </c>
      <c r="C101" s="17" t="s">
        <v>16</v>
      </c>
      <c r="D101" s="88" t="s">
        <v>228</v>
      </c>
      <c r="E101" s="84" t="s">
        <v>229</v>
      </c>
      <c r="F101" s="12">
        <v>10</v>
      </c>
      <c r="G101" s="34">
        <v>100000</v>
      </c>
      <c r="H101" s="14">
        <v>42622</v>
      </c>
      <c r="I101" s="14">
        <v>43350</v>
      </c>
      <c r="J101" s="12">
        <v>7.75</v>
      </c>
      <c r="K101" s="12">
        <v>15561.87</v>
      </c>
      <c r="L101" s="12">
        <v>12449.5</v>
      </c>
      <c r="M101" s="42" t="s">
        <v>48</v>
      </c>
    </row>
    <row r="102" spans="1:13" ht="19.5" customHeight="1">
      <c r="A102" s="7">
        <v>25</v>
      </c>
      <c r="B102" s="8" t="s">
        <v>230</v>
      </c>
      <c r="C102" s="17" t="s">
        <v>16</v>
      </c>
      <c r="D102" s="88" t="s">
        <v>231</v>
      </c>
      <c r="E102" s="84" t="s">
        <v>232</v>
      </c>
      <c r="F102" s="12">
        <v>2</v>
      </c>
      <c r="G102" s="34">
        <v>20000</v>
      </c>
      <c r="H102" s="14">
        <v>42622</v>
      </c>
      <c r="I102" s="14">
        <v>43360</v>
      </c>
      <c r="J102" s="12">
        <v>7.75</v>
      </c>
      <c r="K102" s="54">
        <v>3129.34</v>
      </c>
      <c r="L102" s="54">
        <v>2503.47</v>
      </c>
      <c r="M102" s="42" t="s">
        <v>48</v>
      </c>
    </row>
    <row r="103" spans="1:13" ht="19.5" customHeight="1">
      <c r="A103" s="7">
        <v>26</v>
      </c>
      <c r="B103" s="8" t="s">
        <v>233</v>
      </c>
      <c r="C103" s="17" t="s">
        <v>16</v>
      </c>
      <c r="D103" s="88" t="s">
        <v>234</v>
      </c>
      <c r="E103" s="84" t="s">
        <v>235</v>
      </c>
      <c r="F103" s="12">
        <v>2</v>
      </c>
      <c r="G103" s="34">
        <v>20000</v>
      </c>
      <c r="H103" s="14">
        <v>42622</v>
      </c>
      <c r="I103" s="14">
        <v>43351</v>
      </c>
      <c r="J103" s="12">
        <v>7.75</v>
      </c>
      <c r="K103" s="12">
        <v>3116.62</v>
      </c>
      <c r="L103" s="12">
        <v>2493.3</v>
      </c>
      <c r="M103" s="42" t="s">
        <v>48</v>
      </c>
    </row>
    <row r="104" spans="1:13" ht="19.5" customHeight="1">
      <c r="A104" s="7">
        <v>27</v>
      </c>
      <c r="B104" s="8" t="s">
        <v>236</v>
      </c>
      <c r="C104" s="17" t="s">
        <v>16</v>
      </c>
      <c r="D104" s="88" t="s">
        <v>237</v>
      </c>
      <c r="E104" s="84" t="s">
        <v>238</v>
      </c>
      <c r="F104" s="12">
        <v>1</v>
      </c>
      <c r="G104" s="34">
        <v>20000</v>
      </c>
      <c r="H104" s="14">
        <v>42622</v>
      </c>
      <c r="I104" s="14">
        <v>43358</v>
      </c>
      <c r="J104" s="12">
        <v>7.75</v>
      </c>
      <c r="K104" s="12">
        <v>3117.64</v>
      </c>
      <c r="L104" s="12">
        <v>2494.11</v>
      </c>
      <c r="M104" s="42" t="s">
        <v>48</v>
      </c>
    </row>
    <row r="105" spans="1:13" ht="19.5" customHeight="1">
      <c r="A105" s="7">
        <v>28</v>
      </c>
      <c r="B105" s="8" t="s">
        <v>239</v>
      </c>
      <c r="C105" s="17" t="s">
        <v>16</v>
      </c>
      <c r="D105" s="88" t="s">
        <v>240</v>
      </c>
      <c r="E105" s="84" t="s">
        <v>241</v>
      </c>
      <c r="F105" s="12">
        <v>2</v>
      </c>
      <c r="G105" s="34">
        <v>30000</v>
      </c>
      <c r="H105" s="14">
        <v>42622</v>
      </c>
      <c r="I105" s="14">
        <v>43351</v>
      </c>
      <c r="J105" s="12">
        <v>7.75</v>
      </c>
      <c r="K105" s="12">
        <v>4700.37</v>
      </c>
      <c r="L105" s="54">
        <v>3760.3</v>
      </c>
      <c r="M105" s="42" t="s">
        <v>48</v>
      </c>
    </row>
    <row r="106" spans="1:13" ht="19.5" customHeight="1">
      <c r="A106" s="4" t="s">
        <v>24</v>
      </c>
      <c r="B106" s="4"/>
      <c r="C106" s="4"/>
      <c r="D106" s="5"/>
      <c r="E106" s="51"/>
      <c r="F106" s="20">
        <f>SUM(F92:F105)</f>
        <v>40</v>
      </c>
      <c r="G106" s="21">
        <f>SUM(G92:G105)</f>
        <v>420000</v>
      </c>
      <c r="H106" s="20"/>
      <c r="I106" s="20"/>
      <c r="J106" s="12"/>
      <c r="K106" s="31">
        <f>SUM(K92:K105)</f>
        <v>64877.34000000001</v>
      </c>
      <c r="L106" s="43">
        <f>SUM(L92:L105)</f>
        <v>51901.22000000001</v>
      </c>
      <c r="M106" s="20"/>
    </row>
    <row r="107" spans="1:13" ht="14.25">
      <c r="A107" s="35" t="s">
        <v>25</v>
      </c>
      <c r="B107" s="35"/>
      <c r="C107" s="35"/>
      <c r="D107" s="35"/>
      <c r="E107" s="36"/>
      <c r="F107" s="37" t="s">
        <v>88</v>
      </c>
      <c r="G107" s="37"/>
      <c r="H107" s="37"/>
      <c r="I107" s="37"/>
      <c r="J107" s="37" t="s">
        <v>89</v>
      </c>
      <c r="K107" s="37"/>
      <c r="L107" s="37"/>
      <c r="M107" s="37"/>
    </row>
    <row r="108" spans="1:13" ht="14.25">
      <c r="A108" s="23" t="s">
        <v>90</v>
      </c>
      <c r="B108" s="24" t="s">
        <v>91</v>
      </c>
      <c r="C108" s="24"/>
      <c r="D108" s="24"/>
      <c r="E108" s="24"/>
      <c r="F108" s="24"/>
      <c r="G108" s="24"/>
      <c r="H108" s="24"/>
      <c r="I108" s="24"/>
      <c r="J108" s="24"/>
      <c r="K108" s="24"/>
      <c r="L108" s="24"/>
      <c r="M108" s="23"/>
    </row>
    <row r="109" spans="1:13" ht="14.25">
      <c r="A109" s="25" t="s">
        <v>92</v>
      </c>
      <c r="B109" s="25"/>
      <c r="C109" s="25"/>
      <c r="D109" s="25"/>
      <c r="E109" s="25"/>
      <c r="F109" s="25"/>
      <c r="G109" s="25"/>
      <c r="H109" s="25"/>
      <c r="I109" s="25"/>
      <c r="J109" s="25"/>
      <c r="K109" s="25"/>
      <c r="L109" s="25"/>
      <c r="M109" s="25"/>
    </row>
    <row r="110" ht="14.25">
      <c r="B110" s="26" t="s">
        <v>93</v>
      </c>
    </row>
  </sheetData>
  <sheetProtection/>
  <mergeCells count="34">
    <mergeCell ref="A1:M1"/>
    <mergeCell ref="A2:M2"/>
    <mergeCell ref="A19:D19"/>
    <mergeCell ref="F19:I19"/>
    <mergeCell ref="J19:M19"/>
    <mergeCell ref="A21:M21"/>
    <mergeCell ref="A23:M23"/>
    <mergeCell ref="A24:M24"/>
    <mergeCell ref="A40:C40"/>
    <mergeCell ref="A41:D41"/>
    <mergeCell ref="F41:I41"/>
    <mergeCell ref="J41:M41"/>
    <mergeCell ref="A43:M43"/>
    <mergeCell ref="A45:M45"/>
    <mergeCell ref="A46:M46"/>
    <mergeCell ref="A62:C62"/>
    <mergeCell ref="A63:D63"/>
    <mergeCell ref="F63:I63"/>
    <mergeCell ref="J63:M63"/>
    <mergeCell ref="A65:M65"/>
    <mergeCell ref="A67:M67"/>
    <mergeCell ref="A68:M68"/>
    <mergeCell ref="A84:C84"/>
    <mergeCell ref="A85:D85"/>
    <mergeCell ref="F85:I85"/>
    <mergeCell ref="J85:M85"/>
    <mergeCell ref="A87:M87"/>
    <mergeCell ref="A89:M89"/>
    <mergeCell ref="A90:M90"/>
    <mergeCell ref="A106:C106"/>
    <mergeCell ref="A107:D107"/>
    <mergeCell ref="F107:I107"/>
    <mergeCell ref="J107:M107"/>
    <mergeCell ref="A109:M109"/>
  </mergeCells>
  <printOptions/>
  <pageMargins left="0.75" right="0.75" top="1" bottom="1" header="0.51" footer="0.51"/>
  <pageSetup horizontalDpi="600" verticalDpi="600" orientation="landscape" paperSize="9"/>
  <ignoredErrors>
    <ignoredError sqref="A26:F26 A27:F39 A41:M53 A19:M25 H26:K26 M26 H27:M34 H35 J35:M35 H36:M39 A40:F40 H40:J40 M40 A1:M3" numberStoredAsText="1"/>
  </ignoredErrors>
</worksheet>
</file>

<file path=xl/worksheets/sheet3.xml><?xml version="1.0" encoding="utf-8"?>
<worksheet xmlns="http://schemas.openxmlformats.org/spreadsheetml/2006/main" xmlns:r="http://schemas.openxmlformats.org/officeDocument/2006/relationships">
  <dimension ref="A1:O23"/>
  <sheetViews>
    <sheetView tabSelected="1" zoomScaleSheetLayoutView="100" workbookViewId="0" topLeftCell="A1">
      <selection activeCell="N31" sqref="N31"/>
    </sheetView>
  </sheetViews>
  <sheetFormatPr defaultColWidth="9.00390625" defaultRowHeight="14.25"/>
  <cols>
    <col min="1" max="1" width="4.50390625" style="0" customWidth="1"/>
    <col min="2" max="2" width="6.00390625" style="0" customWidth="1"/>
    <col min="3" max="3" width="5.875" style="0" customWidth="1"/>
    <col min="4" max="4" width="16.375" style="0" customWidth="1"/>
    <col min="5" max="5" width="17.625" style="0" customWidth="1"/>
    <col min="6" max="6" width="6.00390625" style="0" customWidth="1"/>
    <col min="8" max="8" width="9.25390625" style="0" bestFit="1" customWidth="1"/>
    <col min="9" max="9" width="9.50390625" style="0" customWidth="1"/>
    <col min="10" max="10" width="6.375" style="0" customWidth="1"/>
    <col min="11" max="11" width="7.875" style="0" customWidth="1"/>
    <col min="12" max="12" width="10.125" style="0" bestFit="1" customWidth="1"/>
    <col min="15" max="15" width="5.125" style="0" customWidth="1"/>
    <col min="16" max="16" width="9.375" style="0" bestFit="1" customWidth="1"/>
  </cols>
  <sheetData>
    <row r="1" spans="1:15" ht="24">
      <c r="A1" s="1" t="s">
        <v>242</v>
      </c>
      <c r="B1" s="2"/>
      <c r="C1" s="2"/>
      <c r="D1" s="2"/>
      <c r="E1" s="2"/>
      <c r="F1" s="2"/>
      <c r="G1" s="2"/>
      <c r="H1" s="2"/>
      <c r="I1" s="2"/>
      <c r="J1" s="2"/>
      <c r="K1" s="2"/>
      <c r="L1" s="2"/>
      <c r="M1" s="2"/>
      <c r="N1" s="2"/>
      <c r="O1" s="2"/>
    </row>
    <row r="2" spans="1:15" ht="14.25">
      <c r="A2" s="3" t="s">
        <v>243</v>
      </c>
      <c r="B2" s="3"/>
      <c r="C2" s="3"/>
      <c r="D2" s="3"/>
      <c r="E2" s="3"/>
      <c r="F2" s="3"/>
      <c r="G2" s="3"/>
      <c r="H2" s="3"/>
      <c r="I2" s="3"/>
      <c r="J2" s="3"/>
      <c r="K2" s="3"/>
      <c r="L2" s="3"/>
      <c r="M2" s="3"/>
      <c r="N2" s="3"/>
      <c r="O2" s="3"/>
    </row>
    <row r="3" spans="1:15" ht="57">
      <c r="A3" s="4" t="s">
        <v>2</v>
      </c>
      <c r="B3" s="5" t="s">
        <v>33</v>
      </c>
      <c r="C3" s="5" t="s">
        <v>34</v>
      </c>
      <c r="D3" s="5" t="s">
        <v>35</v>
      </c>
      <c r="E3" s="4" t="s">
        <v>36</v>
      </c>
      <c r="F3" s="5" t="s">
        <v>37</v>
      </c>
      <c r="G3" s="6" t="s">
        <v>38</v>
      </c>
      <c r="H3" s="4" t="s">
        <v>39</v>
      </c>
      <c r="I3" s="4" t="s">
        <v>40</v>
      </c>
      <c r="J3" s="27" t="s">
        <v>41</v>
      </c>
      <c r="K3" s="27" t="s">
        <v>244</v>
      </c>
      <c r="L3" s="4" t="s">
        <v>245</v>
      </c>
      <c r="M3" s="4" t="s">
        <v>246</v>
      </c>
      <c r="N3" s="27" t="s">
        <v>247</v>
      </c>
      <c r="O3" s="28" t="s">
        <v>44</v>
      </c>
    </row>
    <row r="4" spans="1:15" ht="18" customHeight="1">
      <c r="A4" s="7">
        <v>1</v>
      </c>
      <c r="B4" s="8" t="s">
        <v>248</v>
      </c>
      <c r="C4" s="9" t="s">
        <v>20</v>
      </c>
      <c r="D4" s="82" t="s">
        <v>249</v>
      </c>
      <c r="E4" s="84" t="s">
        <v>250</v>
      </c>
      <c r="F4" s="12">
        <v>3</v>
      </c>
      <c r="G4" s="13" t="s">
        <v>251</v>
      </c>
      <c r="H4" s="14">
        <v>42604</v>
      </c>
      <c r="I4" s="14">
        <v>43321</v>
      </c>
      <c r="J4" s="12">
        <v>4.35</v>
      </c>
      <c r="K4" s="12">
        <v>4701.36</v>
      </c>
      <c r="L4" s="29">
        <v>2188.93</v>
      </c>
      <c r="M4" s="30">
        <v>2512.43</v>
      </c>
      <c r="N4" s="30">
        <v>2009.94</v>
      </c>
      <c r="O4" s="12"/>
    </row>
    <row r="5" spans="1:15" ht="18" customHeight="1">
      <c r="A5" s="7">
        <v>2</v>
      </c>
      <c r="B5" s="8" t="s">
        <v>252</v>
      </c>
      <c r="C5" s="9" t="s">
        <v>15</v>
      </c>
      <c r="D5" s="82" t="s">
        <v>253</v>
      </c>
      <c r="E5" s="84" t="s">
        <v>254</v>
      </c>
      <c r="F5" s="12">
        <v>2</v>
      </c>
      <c r="G5" s="13" t="s">
        <v>255</v>
      </c>
      <c r="H5" s="14">
        <v>42587</v>
      </c>
      <c r="I5" s="14">
        <v>43316</v>
      </c>
      <c r="J5" s="12">
        <v>4.35</v>
      </c>
      <c r="K5" s="12">
        <v>2523.02</v>
      </c>
      <c r="L5" s="29">
        <v>1305.38</v>
      </c>
      <c r="M5" s="30">
        <v>1217.64</v>
      </c>
      <c r="N5" s="30">
        <v>974.11</v>
      </c>
      <c r="O5" s="12"/>
    </row>
    <row r="6" spans="1:15" ht="18" customHeight="1">
      <c r="A6" s="7">
        <v>3</v>
      </c>
      <c r="B6" s="8"/>
      <c r="C6" s="9"/>
      <c r="D6" s="10"/>
      <c r="E6" s="11"/>
      <c r="F6" s="12"/>
      <c r="G6" s="13"/>
      <c r="H6" s="14"/>
      <c r="I6" s="14"/>
      <c r="J6" s="12"/>
      <c r="K6" s="12"/>
      <c r="L6" s="29"/>
      <c r="M6" s="14"/>
      <c r="N6" s="12"/>
      <c r="O6" s="12"/>
    </row>
    <row r="7" spans="1:15" ht="18" customHeight="1">
      <c r="A7" s="7">
        <v>4</v>
      </c>
      <c r="B7" s="8"/>
      <c r="C7" s="9"/>
      <c r="D7" s="10"/>
      <c r="E7" s="11"/>
      <c r="F7" s="12"/>
      <c r="G7" s="13"/>
      <c r="H7" s="14"/>
      <c r="I7" s="14"/>
      <c r="J7" s="12"/>
      <c r="K7" s="12"/>
      <c r="L7" s="29"/>
      <c r="M7" s="14"/>
      <c r="N7" s="12"/>
      <c r="O7" s="12"/>
    </row>
    <row r="8" spans="1:15" ht="18" customHeight="1">
      <c r="A8" s="7">
        <v>5</v>
      </c>
      <c r="B8" s="8"/>
      <c r="C8" s="9"/>
      <c r="D8" s="10"/>
      <c r="E8" s="11"/>
      <c r="F8" s="12"/>
      <c r="G8" s="13"/>
      <c r="H8" s="14"/>
      <c r="I8" s="14"/>
      <c r="J8" s="12"/>
      <c r="K8" s="12"/>
      <c r="L8" s="29"/>
      <c r="M8" s="14"/>
      <c r="N8" s="12"/>
      <c r="O8" s="12"/>
    </row>
    <row r="9" spans="1:15" ht="18" customHeight="1">
      <c r="A9" s="7">
        <v>6</v>
      </c>
      <c r="B9" s="8"/>
      <c r="C9" s="9"/>
      <c r="D9" s="10"/>
      <c r="E9" s="11"/>
      <c r="F9" s="12"/>
      <c r="G9" s="13"/>
      <c r="H9" s="14"/>
      <c r="I9" s="14"/>
      <c r="J9" s="12"/>
      <c r="K9" s="12"/>
      <c r="L9" s="29"/>
      <c r="M9" s="14"/>
      <c r="N9" s="12"/>
      <c r="O9" s="12"/>
    </row>
    <row r="10" spans="1:15" ht="18" customHeight="1">
      <c r="A10" s="7">
        <v>7</v>
      </c>
      <c r="B10" s="15"/>
      <c r="C10" s="9"/>
      <c r="D10" s="10"/>
      <c r="E10" s="11"/>
      <c r="F10" s="12"/>
      <c r="G10" s="16"/>
      <c r="H10" s="14"/>
      <c r="I10" s="14"/>
      <c r="J10" s="12"/>
      <c r="K10" s="12"/>
      <c r="L10" s="29"/>
      <c r="M10" s="14"/>
      <c r="N10" s="12"/>
      <c r="O10" s="12"/>
    </row>
    <row r="11" spans="1:15" ht="18" customHeight="1">
      <c r="A11" s="7">
        <v>8</v>
      </c>
      <c r="B11" s="15"/>
      <c r="C11" s="9"/>
      <c r="D11" s="10"/>
      <c r="E11" s="11"/>
      <c r="F11" s="12"/>
      <c r="G11" s="13"/>
      <c r="H11" s="14"/>
      <c r="I11" s="14"/>
      <c r="J11" s="12"/>
      <c r="K11" s="12"/>
      <c r="L11" s="29"/>
      <c r="M11" s="14"/>
      <c r="N11" s="12"/>
      <c r="O11" s="12"/>
    </row>
    <row r="12" spans="1:15" ht="18" customHeight="1">
      <c r="A12" s="7">
        <v>9</v>
      </c>
      <c r="B12" s="15"/>
      <c r="C12" s="17"/>
      <c r="D12" s="10"/>
      <c r="E12" s="11"/>
      <c r="F12" s="12"/>
      <c r="G12" s="13"/>
      <c r="H12" s="14"/>
      <c r="I12" s="14"/>
      <c r="J12" s="12"/>
      <c r="K12" s="12"/>
      <c r="L12" s="29"/>
      <c r="M12" s="14"/>
      <c r="N12" s="12"/>
      <c r="O12" s="12"/>
    </row>
    <row r="13" spans="1:15" ht="18" customHeight="1">
      <c r="A13" s="7">
        <v>10</v>
      </c>
      <c r="B13" s="15"/>
      <c r="C13" s="9"/>
      <c r="D13" s="10"/>
      <c r="E13" s="11"/>
      <c r="F13" s="12"/>
      <c r="G13" s="13"/>
      <c r="H13" s="14"/>
      <c r="I13" s="14"/>
      <c r="J13" s="12"/>
      <c r="K13" s="12"/>
      <c r="L13" s="29"/>
      <c r="M13" s="14"/>
      <c r="N13" s="12"/>
      <c r="O13" s="12"/>
    </row>
    <row r="14" spans="1:15" ht="18" customHeight="1">
      <c r="A14" s="7">
        <v>11</v>
      </c>
      <c r="B14" s="15"/>
      <c r="C14" s="9"/>
      <c r="D14" s="10"/>
      <c r="E14" s="11"/>
      <c r="F14" s="12"/>
      <c r="G14" s="13"/>
      <c r="H14" s="14"/>
      <c r="I14" s="14"/>
      <c r="J14" s="12"/>
      <c r="K14" s="12"/>
      <c r="L14" s="29"/>
      <c r="M14" s="14"/>
      <c r="N14" s="12"/>
      <c r="O14" s="12"/>
    </row>
    <row r="15" spans="1:15" ht="18" customHeight="1">
      <c r="A15" s="7">
        <v>12</v>
      </c>
      <c r="B15" s="15"/>
      <c r="C15" s="9"/>
      <c r="D15" s="10"/>
      <c r="E15" s="18"/>
      <c r="F15" s="12"/>
      <c r="G15" s="13"/>
      <c r="H15" s="14"/>
      <c r="I15" s="14"/>
      <c r="J15" s="12"/>
      <c r="K15" s="12"/>
      <c r="L15" s="29"/>
      <c r="M15" s="14"/>
      <c r="N15" s="12"/>
      <c r="O15" s="12"/>
    </row>
    <row r="16" spans="1:15" ht="18" customHeight="1">
      <c r="A16" s="7">
        <v>13</v>
      </c>
      <c r="B16" s="8"/>
      <c r="C16" s="9"/>
      <c r="D16" s="10"/>
      <c r="E16" s="18"/>
      <c r="F16" s="12"/>
      <c r="G16" s="13"/>
      <c r="H16" s="14"/>
      <c r="I16" s="14"/>
      <c r="J16" s="12"/>
      <c r="K16" s="12"/>
      <c r="L16" s="29"/>
      <c r="M16" s="14"/>
      <c r="N16" s="12"/>
      <c r="O16" s="12"/>
    </row>
    <row r="17" spans="1:15" ht="18" customHeight="1">
      <c r="A17" s="7">
        <v>14</v>
      </c>
      <c r="B17" s="8"/>
      <c r="C17" s="9"/>
      <c r="D17" s="10"/>
      <c r="E17" s="18"/>
      <c r="F17" s="12"/>
      <c r="G17" s="13"/>
      <c r="H17" s="14"/>
      <c r="I17" s="14"/>
      <c r="J17" s="12"/>
      <c r="K17" s="12"/>
      <c r="L17" s="29"/>
      <c r="M17" s="14"/>
      <c r="N17" s="12"/>
      <c r="O17" s="12"/>
    </row>
    <row r="18" spans="1:15" ht="18" customHeight="1">
      <c r="A18" s="4" t="s">
        <v>24</v>
      </c>
      <c r="B18" s="4"/>
      <c r="C18" s="4"/>
      <c r="D18" s="5"/>
      <c r="E18" s="19"/>
      <c r="F18" s="20">
        <f>SUM(F4:F17)</f>
        <v>5</v>
      </c>
      <c r="G18" s="21" t="s">
        <v>256</v>
      </c>
      <c r="H18" s="20"/>
      <c r="I18" s="20"/>
      <c r="J18" s="20">
        <v>4.35</v>
      </c>
      <c r="K18" s="20">
        <f>SUM(K4:K17)</f>
        <v>7224.379999999999</v>
      </c>
      <c r="L18" s="20">
        <f>SUM(L4:L17)</f>
        <v>3494.31</v>
      </c>
      <c r="M18" s="20">
        <f>SUM(M4:M17)</f>
        <v>3730.0699999999997</v>
      </c>
      <c r="N18" s="20">
        <f>SUM(N4:N17)</f>
        <v>2984.05</v>
      </c>
      <c r="O18" s="31"/>
    </row>
    <row r="19" spans="1:15" ht="14.25">
      <c r="A19" s="22" t="s">
        <v>25</v>
      </c>
      <c r="B19" s="22"/>
      <c r="C19" s="22"/>
      <c r="D19" s="22"/>
      <c r="E19" s="22" t="s">
        <v>88</v>
      </c>
      <c r="F19" s="22"/>
      <c r="G19" s="22"/>
      <c r="H19" s="22"/>
      <c r="I19" s="32" t="s">
        <v>257</v>
      </c>
      <c r="J19" s="32"/>
      <c r="K19" s="32" t="s">
        <v>258</v>
      </c>
      <c r="L19" s="22" t="s">
        <v>259</v>
      </c>
      <c r="M19" s="22"/>
      <c r="N19" s="22"/>
      <c r="O19" s="22"/>
    </row>
    <row r="20" spans="1:15" ht="14.25">
      <c r="A20" s="23" t="s">
        <v>90</v>
      </c>
      <c r="B20" s="24" t="s">
        <v>91</v>
      </c>
      <c r="C20" s="24"/>
      <c r="D20" s="24"/>
      <c r="E20" s="24"/>
      <c r="F20" s="24"/>
      <c r="G20" s="24"/>
      <c r="H20" s="24"/>
      <c r="I20" s="24"/>
      <c r="J20" s="24"/>
      <c r="K20" s="24"/>
      <c r="L20" s="24"/>
      <c r="M20" s="24"/>
      <c r="N20" s="24"/>
      <c r="O20" s="24"/>
    </row>
    <row r="21" spans="1:15" ht="14.25">
      <c r="A21" s="24" t="s">
        <v>260</v>
      </c>
      <c r="B21" s="24"/>
      <c r="C21" s="24"/>
      <c r="D21" s="24"/>
      <c r="E21" s="24"/>
      <c r="F21" s="24"/>
      <c r="G21" s="24"/>
      <c r="H21" s="24"/>
      <c r="I21" s="24"/>
      <c r="J21" s="24"/>
      <c r="K21" s="24"/>
      <c r="L21" s="24"/>
      <c r="M21" s="24"/>
      <c r="N21" s="24"/>
      <c r="O21" s="24"/>
    </row>
    <row r="22" spans="1:15" ht="14.25">
      <c r="A22" s="25"/>
      <c r="B22" s="25" t="s">
        <v>261</v>
      </c>
      <c r="C22" s="25"/>
      <c r="D22" s="25"/>
      <c r="E22" s="25"/>
      <c r="F22" s="25"/>
      <c r="G22" s="25"/>
      <c r="H22" s="25"/>
      <c r="I22" s="25"/>
      <c r="J22" s="25"/>
      <c r="K22" s="25"/>
      <c r="L22" s="25"/>
      <c r="M22" s="25"/>
      <c r="N22" s="25"/>
      <c r="O22" s="25"/>
    </row>
    <row r="23" ht="14.25">
      <c r="B23" s="26" t="s">
        <v>262</v>
      </c>
    </row>
  </sheetData>
  <sheetProtection/>
  <mergeCells count="7">
    <mergeCell ref="A1:O1"/>
    <mergeCell ref="A2:O2"/>
    <mergeCell ref="A18:C18"/>
    <mergeCell ref="A19:D19"/>
    <mergeCell ref="E19:H19"/>
    <mergeCell ref="L19:O19"/>
    <mergeCell ref="A21:O21"/>
  </mergeCells>
  <printOptions/>
  <pageMargins left="0.36" right="0.36"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2018-08-19T01:46:11Z</cp:lastPrinted>
  <dcterms:created xsi:type="dcterms:W3CDTF">2018-08-16T01:17:49Z</dcterms:created>
  <dcterms:modified xsi:type="dcterms:W3CDTF">2019-09-16T01:16:18Z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y fmtid="{D5CDD505-2E9C-101B-9397-08002B2CF9AE}" pid="4" name="KSORubyTemplate">
    <vt:lpwstr>14</vt:lpwstr>
  </property>
</Properties>
</file>