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正确" sheetId="1" r:id="rId1"/>
    <sheet name="正确1" sheetId="2" r:id="rId2"/>
    <sheet name="1" sheetId="3" r:id="rId3"/>
    <sheet name="Sheet1" sheetId="4" r:id="rId4"/>
    <sheet name="2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<sst xmlns="http://schemas.openxmlformats.org/spreadsheetml/2006/main" count="779" uniqueCount="186">
  <si>
    <t>大湾乡小城镇建设拆迁补偿花名册</t>
  </si>
  <si>
    <t>序号</t>
  </si>
  <si>
    <t>姓名</t>
  </si>
  <si>
    <t>建筑面积</t>
  </si>
  <si>
    <t>金额（元）</t>
  </si>
  <si>
    <t>附着物金额</t>
  </si>
  <si>
    <t>宅基地</t>
  </si>
  <si>
    <t>耕地面积</t>
  </si>
  <si>
    <t>搬迁费（元）</t>
  </si>
  <si>
    <t>安置费（元）</t>
  </si>
  <si>
    <t>合计</t>
  </si>
  <si>
    <t>备注</t>
  </si>
  <si>
    <t>李志明</t>
  </si>
  <si>
    <t>李伟</t>
  </si>
  <si>
    <t>马玉平</t>
  </si>
  <si>
    <t>马维成</t>
  </si>
  <si>
    <t>冶梅英</t>
  </si>
  <si>
    <t>马小军</t>
  </si>
  <si>
    <t>罗宏军</t>
  </si>
  <si>
    <t>罗厚成</t>
  </si>
  <si>
    <t>李利</t>
  </si>
  <si>
    <t>马玉海</t>
  </si>
  <si>
    <t>马玉玺</t>
  </si>
  <si>
    <t>苏荣福</t>
  </si>
  <si>
    <t>马占清</t>
  </si>
  <si>
    <t>马志军</t>
  </si>
  <si>
    <t>杨小平</t>
  </si>
  <si>
    <t>马占军</t>
  </si>
  <si>
    <t>马成云</t>
  </si>
  <si>
    <t>马红旭</t>
  </si>
  <si>
    <t>马明礼</t>
  </si>
  <si>
    <t>马小明</t>
  </si>
  <si>
    <t>罗宏章</t>
  </si>
  <si>
    <t>马维海</t>
  </si>
  <si>
    <t>李成</t>
  </si>
  <si>
    <t>马占斌</t>
  </si>
  <si>
    <t>苏新民</t>
  </si>
  <si>
    <t>马树平</t>
  </si>
  <si>
    <t>马勇</t>
  </si>
  <si>
    <t>马继</t>
  </si>
  <si>
    <t>马文虎</t>
  </si>
  <si>
    <t>马国清</t>
  </si>
  <si>
    <t>冯建兵</t>
  </si>
  <si>
    <t>冶金旺</t>
  </si>
  <si>
    <t>冶建新</t>
  </si>
  <si>
    <t>冶建龙</t>
  </si>
  <si>
    <t>张云莲</t>
  </si>
  <si>
    <t>马维军</t>
  </si>
  <si>
    <t>罗淑萍</t>
  </si>
  <si>
    <t>马军</t>
  </si>
  <si>
    <t>马继荣</t>
  </si>
  <si>
    <t xml:space="preserve"> </t>
  </si>
  <si>
    <t>马国华</t>
  </si>
  <si>
    <t>马林军</t>
  </si>
  <si>
    <t>马庆元</t>
  </si>
  <si>
    <t>李军</t>
  </si>
  <si>
    <t>马鹏军</t>
  </si>
  <si>
    <t>剡小平</t>
  </si>
  <si>
    <t>罗红英</t>
  </si>
  <si>
    <t>苏飞虎</t>
  </si>
  <si>
    <t>剡春雷</t>
  </si>
  <si>
    <t>马孝仁</t>
  </si>
  <si>
    <t>马乾</t>
  </si>
  <si>
    <t>马继虎</t>
  </si>
  <si>
    <t>杨风礼</t>
  </si>
  <si>
    <t>马成</t>
  </si>
  <si>
    <t>马志平</t>
  </si>
  <si>
    <t>王晓红</t>
  </si>
  <si>
    <t>马和青</t>
  </si>
  <si>
    <t>马和平</t>
  </si>
  <si>
    <t>马天翔</t>
  </si>
  <si>
    <t>马金花</t>
  </si>
  <si>
    <t>马德成</t>
  </si>
  <si>
    <t>冶小强</t>
  </si>
  <si>
    <t>马守义</t>
  </si>
  <si>
    <t>马小云</t>
  </si>
  <si>
    <t>冶建明</t>
  </si>
  <si>
    <t>马忠根</t>
  </si>
  <si>
    <t>马瑞祺</t>
  </si>
  <si>
    <t>马斌</t>
  </si>
  <si>
    <t>马贵荣</t>
  </si>
  <si>
    <t>马晓华</t>
  </si>
  <si>
    <t>马志龙</t>
  </si>
  <si>
    <t>马德梅</t>
  </si>
  <si>
    <t>马维录</t>
  </si>
  <si>
    <t>罗志文</t>
  </si>
  <si>
    <t>马鹏程</t>
  </si>
  <si>
    <t>马生贵</t>
  </si>
  <si>
    <t>马和成</t>
  </si>
  <si>
    <t>马志刚</t>
  </si>
  <si>
    <t>马晓明</t>
  </si>
  <si>
    <t>马贤明</t>
  </si>
  <si>
    <t>马瑞林</t>
  </si>
  <si>
    <t>苏秀龙</t>
  </si>
  <si>
    <t>大湾乡小城镇建设征地及移苗农户花名册（预公示）</t>
  </si>
  <si>
    <t>土地面积及补偿</t>
  </si>
  <si>
    <t>地面附着物补偿</t>
  </si>
  <si>
    <t>长（M）</t>
  </si>
  <si>
    <t>宽（M）</t>
  </si>
  <si>
    <t>面积（亩）</t>
  </si>
  <si>
    <t>标准  (元/亩)</t>
  </si>
  <si>
    <t>类型</t>
  </si>
  <si>
    <t>规格（CM）</t>
  </si>
  <si>
    <t>数量（亩）</t>
  </si>
  <si>
    <t xml:space="preserve">标准（元）  </t>
  </si>
  <si>
    <t>冯刚</t>
  </si>
  <si>
    <t>云杉</t>
  </si>
  <si>
    <t>冯兴明</t>
  </si>
  <si>
    <t>冯兴智</t>
  </si>
  <si>
    <t>海连花</t>
  </si>
  <si>
    <t>油松</t>
  </si>
  <si>
    <t>海莲花</t>
  </si>
  <si>
    <t>海正林</t>
  </si>
  <si>
    <t>何凤莲</t>
  </si>
  <si>
    <t>坟</t>
  </si>
  <si>
    <t>马德川</t>
  </si>
  <si>
    <t>马和水</t>
  </si>
  <si>
    <t>苜蓿</t>
  </si>
  <si>
    <t>马建龙</t>
  </si>
  <si>
    <t>樟子松</t>
  </si>
  <si>
    <t>马奎</t>
  </si>
  <si>
    <t>马利</t>
  </si>
  <si>
    <t>马明春</t>
  </si>
  <si>
    <t>马明亮</t>
  </si>
  <si>
    <t>马小荣</t>
  </si>
  <si>
    <t>马秀才</t>
  </si>
  <si>
    <t>马兆林</t>
  </si>
  <si>
    <t>马志兵</t>
  </si>
  <si>
    <t>马志福</t>
  </si>
  <si>
    <t>马志同</t>
  </si>
  <si>
    <t>16棵</t>
  </si>
  <si>
    <t>王志义</t>
  </si>
  <si>
    <t>围墙</t>
  </si>
  <si>
    <t>海正军</t>
  </si>
  <si>
    <t>云杉榆树</t>
  </si>
  <si>
    <t>马国强</t>
  </si>
  <si>
    <t>马继军</t>
  </si>
  <si>
    <t>冶建宁</t>
  </si>
  <si>
    <t>1.8米</t>
  </si>
  <si>
    <t>欠款</t>
  </si>
  <si>
    <t>马继生</t>
  </si>
  <si>
    <t>罗宏礼</t>
  </si>
  <si>
    <t>张军</t>
  </si>
  <si>
    <t>张荣禄</t>
  </si>
  <si>
    <t>母慧平</t>
  </si>
  <si>
    <t>母云华</t>
  </si>
  <si>
    <t>罗厚义</t>
  </si>
  <si>
    <t>母慧军</t>
  </si>
  <si>
    <t>马福明</t>
  </si>
  <si>
    <t xml:space="preserve">户 </t>
  </si>
  <si>
    <t>亩</t>
  </si>
  <si>
    <t>款</t>
  </si>
  <si>
    <t>坟墓40坐</t>
  </si>
  <si>
    <t>以苗木</t>
  </si>
  <si>
    <t>经手人</t>
  </si>
  <si>
    <t>大湾乡小城镇建设征地及移苗补偿花名册</t>
  </si>
  <si>
    <t>金额合计（元）</t>
  </si>
  <si>
    <t>金额(元)</t>
  </si>
  <si>
    <t>坟2</t>
  </si>
  <si>
    <t>坟4</t>
  </si>
  <si>
    <t>坟5</t>
  </si>
  <si>
    <t>云杉20</t>
  </si>
  <si>
    <t>坟14</t>
  </si>
  <si>
    <t>坟6</t>
  </si>
  <si>
    <t>坟26</t>
  </si>
  <si>
    <t>围墙88米</t>
  </si>
  <si>
    <t>坟42</t>
  </si>
  <si>
    <t>坟46</t>
  </si>
  <si>
    <t>坟8</t>
  </si>
  <si>
    <t>黄宗军</t>
  </si>
  <si>
    <t>杨丽萍</t>
  </si>
  <si>
    <t>马耀军</t>
  </si>
  <si>
    <t>40-60</t>
  </si>
  <si>
    <t>强明</t>
  </si>
  <si>
    <t>坟墓166</t>
  </si>
  <si>
    <t xml:space="preserve">  </t>
  </si>
  <si>
    <t>砖墙</t>
  </si>
  <si>
    <t>毛石墙</t>
  </si>
  <si>
    <t>77*1.4*0.5</t>
  </si>
  <si>
    <t>强贵新</t>
  </si>
  <si>
    <t>51*41</t>
  </si>
  <si>
    <t>21*18</t>
  </si>
  <si>
    <t>张兴科</t>
  </si>
  <si>
    <t>水泥路</t>
  </si>
  <si>
    <t>37*6</t>
  </si>
  <si>
    <t>杂树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</si>
</sst>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_);[Red]\(0.0\)"/>
    <numFmt numFmtId="178" formatCode="0.00_);[Red]\(0.00\)"/>
    <numFmt numFmtId="179" formatCode="0_);[Red]\(0\)"/>
  </numFmts>
  <fonts count="60">
    <font>
      <sz val="12"/>
      <name val="宋体"/>
      <family val="0"/>
    </font>
    <font>
      <b/>
      <u val="single"/>
      <sz val="24"/>
      <color indexed="8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sz val="12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24"/>
      <color indexed="8"/>
      <name val="方正小标宋简体"/>
      <family val="0"/>
    </font>
    <font>
      <b/>
      <sz val="10"/>
      <color indexed="8"/>
      <name val="宋体"/>
      <family val="0"/>
    </font>
    <font>
      <b/>
      <sz val="24"/>
      <color indexed="8"/>
      <name val="黑体"/>
      <family val="3"/>
    </font>
    <font>
      <sz val="18"/>
      <color indexed="8"/>
      <name val="仿宋"/>
      <family val="3"/>
    </font>
    <font>
      <sz val="12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13" fillId="6" borderId="2" applyNumberFormat="0" applyAlignment="0" applyProtection="0"/>
    <xf numFmtId="0" fontId="43" fillId="7" borderId="0" applyNumberFormat="0" applyBorder="0" applyAlignment="0" applyProtection="0"/>
    <xf numFmtId="43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3" fillId="9" borderId="3" applyNumberFormat="0" applyFont="0" applyAlignment="0" applyProtection="0"/>
    <xf numFmtId="0" fontId="44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4" applyNumberFormat="0" applyFill="0" applyAlignment="0" applyProtection="0"/>
    <xf numFmtId="0" fontId="44" fillId="11" borderId="0" applyNumberFormat="0" applyBorder="0" applyAlignment="0" applyProtection="0"/>
    <xf numFmtId="0" fontId="47" fillId="0" borderId="5" applyNumberFormat="0" applyFill="0" applyAlignment="0" applyProtection="0"/>
    <xf numFmtId="0" fontId="44" fillId="12" borderId="0" applyNumberFormat="0" applyBorder="0" applyAlignment="0" applyProtection="0"/>
    <xf numFmtId="0" fontId="53" fillId="13" borderId="6" applyNumberFormat="0" applyAlignment="0" applyProtection="0"/>
    <xf numFmtId="0" fontId="54" fillId="13" borderId="1" applyNumberFormat="0" applyAlignment="0" applyProtection="0"/>
    <xf numFmtId="0" fontId="55" fillId="14" borderId="7" applyNumberFormat="0" applyAlignment="0" applyProtection="0"/>
    <xf numFmtId="0" fontId="14" fillId="15" borderId="0" applyNumberFormat="0" applyBorder="0" applyAlignment="0" applyProtection="0"/>
    <xf numFmtId="0" fontId="41" fillId="16" borderId="0" applyNumberFormat="0" applyBorder="0" applyAlignment="0" applyProtection="0"/>
    <xf numFmtId="0" fontId="44" fillId="17" borderId="0" applyNumberFormat="0" applyBorder="0" applyAlignment="0" applyProtection="0"/>
    <xf numFmtId="0" fontId="56" fillId="0" borderId="8" applyNumberFormat="0" applyFill="0" applyAlignment="0" applyProtection="0"/>
    <xf numFmtId="0" fontId="14" fillId="18" borderId="0" applyNumberFormat="0" applyBorder="0" applyAlignment="0" applyProtection="0"/>
    <xf numFmtId="0" fontId="57" fillId="0" borderId="9" applyNumberFormat="0" applyFill="0" applyAlignment="0" applyProtection="0"/>
    <xf numFmtId="0" fontId="58" fillId="19" borderId="0" applyNumberFormat="0" applyBorder="0" applyAlignment="0" applyProtection="0"/>
    <xf numFmtId="0" fontId="14" fillId="20" borderId="0" applyNumberFormat="0" applyBorder="0" applyAlignment="0" applyProtection="0"/>
    <xf numFmtId="0" fontId="59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14" fillId="18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6" borderId="10" applyNumberFormat="0" applyAlignment="0" applyProtection="0"/>
    <xf numFmtId="0" fontId="2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4" fillId="33" borderId="0" applyNumberFormat="0" applyBorder="0" applyAlignment="0" applyProtection="0"/>
    <xf numFmtId="0" fontId="41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1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4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15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20" borderId="0" applyNumberFormat="0" applyBorder="0" applyAlignment="0" applyProtection="0"/>
    <xf numFmtId="0" fontId="2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0" fillId="0" borderId="0">
      <alignment/>
      <protection/>
    </xf>
    <xf numFmtId="0" fontId="29" fillId="42" borderId="0" applyNumberFormat="0" applyBorder="0" applyAlignment="0" applyProtection="0"/>
    <xf numFmtId="0" fontId="24" fillId="0" borderId="14" applyNumberFormat="0" applyFill="0" applyAlignment="0" applyProtection="0"/>
    <xf numFmtId="0" fontId="31" fillId="49" borderId="15" applyNumberFormat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27" borderId="0" applyNumberFormat="0" applyBorder="0" applyAlignment="0" applyProtection="0"/>
    <xf numFmtId="0" fontId="21" fillId="47" borderId="0" applyNumberFormat="0" applyBorder="0" applyAlignment="0" applyProtection="0"/>
    <xf numFmtId="0" fontId="21" fillId="53" borderId="0" applyNumberFormat="0" applyBorder="0" applyAlignment="0" applyProtection="0"/>
    <xf numFmtId="0" fontId="28" fillId="44" borderId="2" applyNumberFormat="0" applyAlignment="0" applyProtection="0"/>
    <xf numFmtId="0" fontId="0" fillId="54" borderId="17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0" fillId="55" borderId="0" xfId="0" applyFill="1" applyAlignment="1">
      <alignment vertical="center"/>
    </xf>
    <xf numFmtId="0" fontId="1" fillId="56" borderId="0" xfId="0" applyFont="1" applyFill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7" fontId="2" fillId="55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8" fontId="2" fillId="0" borderId="23" xfId="0" applyNumberFormat="1" applyFont="1" applyBorder="1" applyAlignment="1">
      <alignment horizontal="center" vertical="center" wrapText="1"/>
    </xf>
    <xf numFmtId="177" fontId="2" fillId="55" borderId="2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8" fontId="4" fillId="0" borderId="23" xfId="0" applyNumberFormat="1" applyFont="1" applyBorder="1" applyAlignment="1">
      <alignment horizontal="center" vertical="center" wrapText="1"/>
    </xf>
    <xf numFmtId="177" fontId="4" fillId="55" borderId="23" xfId="0" applyNumberFormat="1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178" fontId="2" fillId="55" borderId="23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179" fontId="2" fillId="55" borderId="23" xfId="0" applyNumberFormat="1" applyFont="1" applyFill="1" applyBorder="1" applyAlignment="1">
      <alignment horizontal="center" vertical="center" wrapText="1"/>
    </xf>
    <xf numFmtId="177" fontId="2" fillId="0" borderId="22" xfId="0" applyNumberFormat="1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center" vertical="center" wrapText="1"/>
    </xf>
    <xf numFmtId="0" fontId="3" fillId="56" borderId="21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178" fontId="3" fillId="56" borderId="23" xfId="0" applyNumberFormat="1" applyFont="1" applyFill="1" applyBorder="1" applyAlignment="1">
      <alignment horizontal="center" vertical="center" wrapText="1"/>
    </xf>
    <xf numFmtId="177" fontId="3" fillId="55" borderId="23" xfId="0" applyNumberFormat="1" applyFont="1" applyFill="1" applyBorder="1" applyAlignment="1">
      <alignment horizontal="center" vertical="center" wrapText="1"/>
    </xf>
    <xf numFmtId="0" fontId="7" fillId="56" borderId="23" xfId="0" applyFont="1" applyFill="1" applyBorder="1" applyAlignment="1">
      <alignment vertical="center"/>
    </xf>
    <xf numFmtId="0" fontId="7" fillId="55" borderId="23" xfId="0" applyFont="1" applyFill="1" applyBorder="1" applyAlignment="1">
      <alignment vertical="center"/>
    </xf>
    <xf numFmtId="0" fontId="3" fillId="55" borderId="23" xfId="0" applyFont="1" applyFill="1" applyBorder="1" applyAlignment="1">
      <alignment horizontal="center" vertical="center" wrapText="1"/>
    </xf>
    <xf numFmtId="178" fontId="3" fillId="55" borderId="23" xfId="0" applyNumberFormat="1" applyFont="1" applyFill="1" applyBorder="1" applyAlignment="1">
      <alignment horizontal="center" vertical="center" wrapText="1"/>
    </xf>
    <xf numFmtId="0" fontId="2" fillId="56" borderId="24" xfId="0" applyFont="1" applyFill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2" fillId="56" borderId="25" xfId="0" applyFont="1" applyFill="1" applyBorder="1" applyAlignment="1">
      <alignment horizontal="center" vertical="center" wrapText="1"/>
    </xf>
    <xf numFmtId="178" fontId="2" fillId="56" borderId="25" xfId="0" applyNumberFormat="1" applyFont="1" applyFill="1" applyBorder="1" applyAlignment="1">
      <alignment horizontal="center" vertical="center" wrapText="1"/>
    </xf>
    <xf numFmtId="0" fontId="0" fillId="56" borderId="25" xfId="0" applyFill="1" applyBorder="1" applyAlignment="1">
      <alignment vertical="center"/>
    </xf>
    <xf numFmtId="177" fontId="2" fillId="55" borderId="25" xfId="0" applyNumberFormat="1" applyFont="1" applyFill="1" applyBorder="1" applyAlignment="1">
      <alignment horizontal="center" vertical="center" wrapText="1"/>
    </xf>
    <xf numFmtId="0" fontId="2" fillId="56" borderId="26" xfId="0" applyFont="1" applyFill="1" applyBorder="1" applyAlignment="1">
      <alignment horizontal="center" vertical="center" wrapText="1"/>
    </xf>
    <xf numFmtId="0" fontId="2" fillId="56" borderId="27" xfId="0" applyFont="1" applyFill="1" applyBorder="1" applyAlignment="1">
      <alignment horizontal="center" vertical="center" wrapText="1"/>
    </xf>
    <xf numFmtId="178" fontId="3" fillId="56" borderId="25" xfId="0" applyNumberFormat="1" applyFont="1" applyFill="1" applyBorder="1" applyAlignment="1">
      <alignment horizontal="center" vertical="center" wrapText="1"/>
    </xf>
    <xf numFmtId="177" fontId="3" fillId="55" borderId="25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8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55" borderId="25" xfId="0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7" fontId="0" fillId="55" borderId="0" xfId="0" applyNumberFormat="1" applyFill="1" applyAlignment="1">
      <alignment vertical="center"/>
    </xf>
    <xf numFmtId="179" fontId="3" fillId="55" borderId="23" xfId="0" applyNumberFormat="1" applyFont="1" applyFill="1" applyBorder="1" applyAlignment="1">
      <alignment horizontal="center" vertical="center" wrapText="1"/>
    </xf>
    <xf numFmtId="177" fontId="3" fillId="56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55" borderId="23" xfId="0" applyFill="1" applyBorder="1" applyAlignment="1">
      <alignment vertical="center"/>
    </xf>
    <xf numFmtId="179" fontId="2" fillId="55" borderId="25" xfId="0" applyNumberFormat="1" applyFont="1" applyFill="1" applyBorder="1" applyAlignment="1">
      <alignment horizontal="center" vertical="center" wrapText="1"/>
    </xf>
    <xf numFmtId="177" fontId="2" fillId="56" borderId="25" xfId="0" applyNumberFormat="1" applyFont="1" applyFill="1" applyBorder="1" applyAlignment="1">
      <alignment horizontal="center" vertical="center" wrapText="1"/>
    </xf>
    <xf numFmtId="177" fontId="2" fillId="0" borderId="25" xfId="0" applyNumberFormat="1" applyFont="1" applyBorder="1" applyAlignment="1">
      <alignment horizontal="center" vertical="center" wrapText="1"/>
    </xf>
    <xf numFmtId="179" fontId="3" fillId="55" borderId="25" xfId="0" applyNumberFormat="1" applyFont="1" applyFill="1" applyBorder="1" applyAlignment="1">
      <alignment horizontal="center" vertical="center" wrapText="1"/>
    </xf>
    <xf numFmtId="177" fontId="6" fillId="0" borderId="25" xfId="0" applyNumberFormat="1" applyFont="1" applyBorder="1" applyAlignment="1">
      <alignment horizontal="center" vertical="center" wrapText="1"/>
    </xf>
    <xf numFmtId="179" fontId="0" fillId="55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56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0" fontId="6" fillId="56" borderId="25" xfId="0" applyFont="1" applyFill="1" applyBorder="1" applyAlignment="1">
      <alignment horizontal="center" wrapText="1"/>
    </xf>
    <xf numFmtId="0" fontId="7" fillId="56" borderId="2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7" borderId="0" xfId="0" applyFill="1" applyAlignment="1">
      <alignment vertical="center"/>
    </xf>
    <xf numFmtId="0" fontId="10" fillId="56" borderId="0" xfId="0" applyFont="1" applyFill="1" applyAlignment="1">
      <alignment horizontal="center" vertical="center" wrapText="1"/>
    </xf>
    <xf numFmtId="57" fontId="11" fillId="56" borderId="30" xfId="0" applyNumberFormat="1" applyFont="1" applyFill="1" applyBorder="1" applyAlignment="1">
      <alignment horizontal="right" vertical="center" wrapText="1"/>
    </xf>
    <xf numFmtId="0" fontId="11" fillId="56" borderId="30" xfId="0" applyFont="1" applyFill="1" applyBorder="1" applyAlignment="1">
      <alignment horizontal="right" vertical="center" wrapText="1"/>
    </xf>
    <xf numFmtId="178" fontId="3" fillId="0" borderId="23" xfId="0" applyNumberFormat="1" applyFont="1" applyBorder="1" applyAlignment="1">
      <alignment horizontal="center" vertical="center" wrapText="1"/>
    </xf>
    <xf numFmtId="0" fontId="2" fillId="57" borderId="23" xfId="0" applyFont="1" applyFill="1" applyBorder="1" applyAlignment="1">
      <alignment horizontal="center" vertical="center" wrapText="1"/>
    </xf>
    <xf numFmtId="178" fontId="2" fillId="57" borderId="23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" fillId="57" borderId="21" xfId="0" applyFont="1" applyFill="1" applyBorder="1" applyAlignment="1">
      <alignment horizontal="center" vertical="center" wrapText="1"/>
    </xf>
    <xf numFmtId="0" fontId="3" fillId="57" borderId="23" xfId="0" applyFont="1" applyFill="1" applyBorder="1" applyAlignment="1">
      <alignment horizontal="center" vertical="center" wrapText="1"/>
    </xf>
    <xf numFmtId="178" fontId="3" fillId="57" borderId="23" xfId="0" applyNumberFormat="1" applyFont="1" applyFill="1" applyBorder="1" applyAlignment="1">
      <alignment horizontal="center" vertical="center" wrapText="1"/>
    </xf>
    <xf numFmtId="178" fontId="0" fillId="0" borderId="23" xfId="0" applyNumberFormat="1" applyBorder="1" applyAlignment="1">
      <alignment vertical="center"/>
    </xf>
    <xf numFmtId="0" fontId="0" fillId="57" borderId="23" xfId="0" applyFill="1" applyBorder="1" applyAlignment="1">
      <alignment vertical="center"/>
    </xf>
    <xf numFmtId="0" fontId="0" fillId="58" borderId="0" xfId="0" applyFill="1" applyAlignment="1">
      <alignment vertical="center"/>
    </xf>
    <xf numFmtId="0" fontId="6" fillId="57" borderId="25" xfId="0" applyFont="1" applyFill="1" applyBorder="1" applyAlignment="1">
      <alignment horizontal="center" vertical="center" wrapText="1"/>
    </xf>
    <xf numFmtId="0" fontId="0" fillId="57" borderId="25" xfId="0" applyFill="1" applyBorder="1" applyAlignment="1">
      <alignment vertical="center"/>
    </xf>
    <xf numFmtId="0" fontId="6" fillId="58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58" borderId="25" xfId="0" applyFill="1" applyBorder="1" applyAlignment="1">
      <alignment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workbookViewId="0" topLeftCell="A1">
      <selection activeCell="O12" sqref="O12"/>
    </sheetView>
  </sheetViews>
  <sheetFormatPr defaultColWidth="9.00390625" defaultRowHeight="14.25"/>
  <cols>
    <col min="1" max="1" width="4.00390625" style="0" customWidth="1"/>
    <col min="2" max="2" width="7.50390625" style="0" customWidth="1"/>
    <col min="4" max="4" width="8.125" style="0" customWidth="1"/>
    <col min="8" max="8" width="6.375" style="0" customWidth="1"/>
    <col min="9" max="9" width="8.875" style="0" customWidth="1"/>
    <col min="10" max="10" width="6.75390625" style="0" customWidth="1"/>
    <col min="11" max="11" width="7.375" style="0" customWidth="1"/>
    <col min="12" max="12" width="13.50390625" style="0" customWidth="1"/>
    <col min="14" max="14" width="12.50390625" style="0" customWidth="1"/>
    <col min="15" max="15" width="9.50390625" style="0" bestFit="1" customWidth="1"/>
  </cols>
  <sheetData>
    <row r="1" spans="1:13" ht="31.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36" customHeight="1">
      <c r="A2" s="71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4</v>
      </c>
      <c r="H2" s="71" t="s">
        <v>7</v>
      </c>
      <c r="I2" s="71" t="s">
        <v>4</v>
      </c>
      <c r="J2" s="71" t="s">
        <v>8</v>
      </c>
      <c r="K2" s="71" t="s">
        <v>9</v>
      </c>
      <c r="L2" s="71" t="s">
        <v>10</v>
      </c>
      <c r="M2" s="74" t="s">
        <v>11</v>
      </c>
    </row>
    <row r="3" spans="1:13" ht="21.75" customHeight="1">
      <c r="A3" s="72">
        <v>1</v>
      </c>
      <c r="B3" s="72" t="s">
        <v>12</v>
      </c>
      <c r="C3" s="72">
        <v>749.15</v>
      </c>
      <c r="D3" s="72">
        <v>359719.4</v>
      </c>
      <c r="E3" s="72">
        <v>165929.6</v>
      </c>
      <c r="F3" s="72">
        <v>1.08</v>
      </c>
      <c r="G3" s="72">
        <v>12538.8</v>
      </c>
      <c r="H3" s="72"/>
      <c r="I3" s="72"/>
      <c r="J3" s="72">
        <v>2000</v>
      </c>
      <c r="K3" s="72">
        <v>14400</v>
      </c>
      <c r="L3" s="73">
        <v>554587.8</v>
      </c>
      <c r="M3" s="52"/>
    </row>
    <row r="4" spans="1:13" ht="21.75" customHeight="1">
      <c r="A4" s="72">
        <v>2</v>
      </c>
      <c r="B4" s="72" t="s">
        <v>13</v>
      </c>
      <c r="C4" s="72">
        <v>218.76</v>
      </c>
      <c r="D4" s="72">
        <v>150078.4</v>
      </c>
      <c r="E4" s="72">
        <v>16149.2</v>
      </c>
      <c r="F4" s="72"/>
      <c r="G4" s="72"/>
      <c r="H4" s="72"/>
      <c r="I4" s="72"/>
      <c r="J4" s="72">
        <v>2000</v>
      </c>
      <c r="K4" s="72">
        <v>14400</v>
      </c>
      <c r="L4" s="73">
        <v>182627.6</v>
      </c>
      <c r="M4" s="52"/>
    </row>
    <row r="5" spans="1:13" ht="21.75" customHeight="1">
      <c r="A5" s="72">
        <v>3</v>
      </c>
      <c r="B5" s="72" t="s">
        <v>14</v>
      </c>
      <c r="C5" s="72"/>
      <c r="D5" s="72"/>
      <c r="E5" s="72">
        <v>3523.5</v>
      </c>
      <c r="F5" s="72"/>
      <c r="G5" s="72"/>
      <c r="H5" s="72"/>
      <c r="I5" s="72"/>
      <c r="J5" s="72"/>
      <c r="K5" s="72"/>
      <c r="L5" s="73">
        <v>3523.5</v>
      </c>
      <c r="M5" s="52"/>
    </row>
    <row r="6" spans="1:13" ht="21.75" customHeight="1">
      <c r="A6" s="72">
        <v>4</v>
      </c>
      <c r="B6" s="72" t="s">
        <v>15</v>
      </c>
      <c r="C6" s="72">
        <v>107</v>
      </c>
      <c r="D6" s="72">
        <v>85600</v>
      </c>
      <c r="E6" s="72">
        <v>17791</v>
      </c>
      <c r="F6" s="72">
        <v>0.41</v>
      </c>
      <c r="G6" s="72">
        <v>4760.1</v>
      </c>
      <c r="H6" s="72"/>
      <c r="I6" s="72"/>
      <c r="J6" s="72">
        <v>2000</v>
      </c>
      <c r="K6" s="72">
        <v>14400</v>
      </c>
      <c r="L6" s="73">
        <v>124551.1</v>
      </c>
      <c r="M6" s="52"/>
    </row>
    <row r="7" spans="1:13" ht="21.75" customHeight="1">
      <c r="A7" s="72">
        <v>5</v>
      </c>
      <c r="B7" s="72" t="s">
        <v>16</v>
      </c>
      <c r="C7" s="72">
        <v>75</v>
      </c>
      <c r="D7" s="72">
        <v>54256</v>
      </c>
      <c r="E7" s="72">
        <v>2236</v>
      </c>
      <c r="F7" s="72"/>
      <c r="G7" s="72"/>
      <c r="H7" s="72"/>
      <c r="I7" s="72"/>
      <c r="J7" s="72">
        <v>2000</v>
      </c>
      <c r="K7" s="72">
        <v>14400</v>
      </c>
      <c r="L7" s="73">
        <v>72892</v>
      </c>
      <c r="M7" s="52"/>
    </row>
    <row r="8" spans="1:13" ht="21.75" customHeight="1">
      <c r="A8" s="72">
        <v>6</v>
      </c>
      <c r="B8" s="72" t="s">
        <v>17</v>
      </c>
      <c r="C8" s="72">
        <v>219.12</v>
      </c>
      <c r="D8" s="72">
        <v>148318.8</v>
      </c>
      <c r="E8" s="72">
        <v>46557.8</v>
      </c>
      <c r="F8" s="72">
        <v>0.72</v>
      </c>
      <c r="G8" s="72">
        <v>8359.2</v>
      </c>
      <c r="H8" s="72"/>
      <c r="I8" s="72"/>
      <c r="J8" s="72">
        <v>2000</v>
      </c>
      <c r="K8" s="72">
        <v>14400</v>
      </c>
      <c r="L8" s="73">
        <v>219635.8</v>
      </c>
      <c r="M8" s="52"/>
    </row>
    <row r="9" spans="1:13" ht="21.75" customHeight="1">
      <c r="A9" s="72">
        <v>7</v>
      </c>
      <c r="B9" s="72" t="s">
        <v>18</v>
      </c>
      <c r="C9" s="72">
        <v>143.64</v>
      </c>
      <c r="D9" s="72">
        <v>114307.2</v>
      </c>
      <c r="E9" s="72">
        <v>61066.3</v>
      </c>
      <c r="F9" s="72">
        <v>0.8</v>
      </c>
      <c r="G9" s="72">
        <v>9435.45</v>
      </c>
      <c r="H9" s="72"/>
      <c r="I9" s="72"/>
      <c r="J9" s="72">
        <v>2000</v>
      </c>
      <c r="K9" s="72">
        <v>14400</v>
      </c>
      <c r="L9" s="73">
        <v>201208.95</v>
      </c>
      <c r="M9" s="52"/>
    </row>
    <row r="10" spans="1:13" ht="21.75" customHeight="1">
      <c r="A10" s="72">
        <v>8</v>
      </c>
      <c r="B10" s="72" t="s">
        <v>19</v>
      </c>
      <c r="C10" s="72">
        <v>89.46</v>
      </c>
      <c r="D10" s="72">
        <v>64411.2</v>
      </c>
      <c r="E10" s="72">
        <v>4631.5</v>
      </c>
      <c r="F10" s="72"/>
      <c r="G10" s="72"/>
      <c r="H10" s="72"/>
      <c r="I10" s="72"/>
      <c r="J10" s="72">
        <v>2000</v>
      </c>
      <c r="K10" s="72">
        <v>14400</v>
      </c>
      <c r="L10" s="73">
        <v>85442.7</v>
      </c>
      <c r="M10" s="52"/>
    </row>
    <row r="11" spans="1:13" ht="21.75" customHeight="1">
      <c r="A11" s="72">
        <v>9</v>
      </c>
      <c r="B11" s="72" t="s">
        <v>20</v>
      </c>
      <c r="C11" s="72">
        <v>279.57</v>
      </c>
      <c r="D11" s="72">
        <v>132127.78</v>
      </c>
      <c r="E11" s="72">
        <v>34583.8</v>
      </c>
      <c r="F11" s="72">
        <v>0.64</v>
      </c>
      <c r="G11" s="72">
        <v>7481.5</v>
      </c>
      <c r="H11" s="72"/>
      <c r="I11" s="72"/>
      <c r="J11" s="72">
        <v>2000</v>
      </c>
      <c r="K11" s="72">
        <v>14400</v>
      </c>
      <c r="L11" s="73">
        <v>190593.1</v>
      </c>
      <c r="M11" s="52"/>
    </row>
    <row r="12" spans="1:13" ht="21.75" customHeight="1">
      <c r="A12" s="72">
        <v>10</v>
      </c>
      <c r="B12" s="72" t="s">
        <v>21</v>
      </c>
      <c r="C12" s="72">
        <v>61.8</v>
      </c>
      <c r="D12" s="72">
        <v>43260</v>
      </c>
      <c r="E12" s="72">
        <v>9016.2</v>
      </c>
      <c r="F12" s="72">
        <v>0.73</v>
      </c>
      <c r="G12" s="72">
        <v>8475.3</v>
      </c>
      <c r="H12" s="72"/>
      <c r="I12" s="72"/>
      <c r="J12" s="72">
        <v>2000</v>
      </c>
      <c r="K12" s="72">
        <v>14400</v>
      </c>
      <c r="L12" s="73">
        <v>77151.5</v>
      </c>
      <c r="M12" s="52"/>
    </row>
    <row r="13" spans="1:13" ht="21.75" customHeight="1">
      <c r="A13" s="72">
        <v>11</v>
      </c>
      <c r="B13" s="72" t="s">
        <v>22</v>
      </c>
      <c r="C13" s="72"/>
      <c r="D13" s="72"/>
      <c r="E13" s="72">
        <v>3210</v>
      </c>
      <c r="F13" s="72">
        <v>0.55</v>
      </c>
      <c r="G13" s="72">
        <v>6347.76</v>
      </c>
      <c r="H13" s="72"/>
      <c r="I13" s="72"/>
      <c r="J13" s="72">
        <v>2000</v>
      </c>
      <c r="K13" s="72">
        <v>14400</v>
      </c>
      <c r="L13" s="73">
        <v>25957.6</v>
      </c>
      <c r="M13" s="52"/>
    </row>
    <row r="14" spans="1:13" ht="21.75" customHeight="1">
      <c r="A14" s="72">
        <v>12</v>
      </c>
      <c r="B14" s="72" t="s">
        <v>23</v>
      </c>
      <c r="C14" s="72">
        <v>289.34</v>
      </c>
      <c r="D14" s="72">
        <v>204300</v>
      </c>
      <c r="E14" s="72">
        <v>44429.5</v>
      </c>
      <c r="F14" s="72">
        <v>2.16</v>
      </c>
      <c r="G14" s="72">
        <v>25077.6</v>
      </c>
      <c r="H14" s="72"/>
      <c r="I14" s="72"/>
      <c r="J14" s="72">
        <v>2000</v>
      </c>
      <c r="K14" s="72">
        <v>14400</v>
      </c>
      <c r="L14" s="73">
        <v>290207.1</v>
      </c>
      <c r="M14" s="52"/>
    </row>
    <row r="15" spans="1:13" ht="21.75" customHeight="1">
      <c r="A15" s="72">
        <v>13</v>
      </c>
      <c r="B15" s="72" t="s">
        <v>24</v>
      </c>
      <c r="C15" s="72">
        <v>150.44</v>
      </c>
      <c r="D15" s="72">
        <v>62191.2</v>
      </c>
      <c r="E15" s="72">
        <v>19697.5</v>
      </c>
      <c r="F15" s="72">
        <v>2.33</v>
      </c>
      <c r="G15" s="72">
        <v>27051.3</v>
      </c>
      <c r="H15" s="72"/>
      <c r="I15" s="72"/>
      <c r="J15" s="72">
        <v>2000</v>
      </c>
      <c r="K15" s="72">
        <v>14400</v>
      </c>
      <c r="L15" s="73">
        <v>125340</v>
      </c>
      <c r="M15" s="52"/>
    </row>
    <row r="16" spans="1:13" ht="21.75" customHeight="1">
      <c r="A16" s="72">
        <v>14</v>
      </c>
      <c r="B16" s="73" t="s">
        <v>25</v>
      </c>
      <c r="C16" s="73">
        <v>271.11</v>
      </c>
      <c r="D16" s="73">
        <v>122640.3</v>
      </c>
      <c r="E16" s="73">
        <v>58369.9</v>
      </c>
      <c r="F16" s="73">
        <v>1.07</v>
      </c>
      <c r="G16" s="73">
        <v>12422.7</v>
      </c>
      <c r="H16" s="73">
        <v>0.97</v>
      </c>
      <c r="I16" s="73">
        <v>11261.7</v>
      </c>
      <c r="J16" s="73">
        <v>2000</v>
      </c>
      <c r="K16" s="73">
        <v>14400</v>
      </c>
      <c r="L16" s="73">
        <v>221094.6</v>
      </c>
      <c r="M16" s="52"/>
    </row>
    <row r="17" spans="1:13" ht="21.75" customHeight="1">
      <c r="A17" s="72">
        <v>15</v>
      </c>
      <c r="B17" s="73" t="s">
        <v>26</v>
      </c>
      <c r="C17" s="73">
        <v>419</v>
      </c>
      <c r="D17" s="73">
        <v>273999</v>
      </c>
      <c r="E17" s="73">
        <v>57199.7</v>
      </c>
      <c r="F17" s="73">
        <v>0.98</v>
      </c>
      <c r="G17" s="73">
        <v>11377.8</v>
      </c>
      <c r="H17" s="73"/>
      <c r="I17" s="73"/>
      <c r="J17" s="73">
        <v>2000</v>
      </c>
      <c r="K17" s="73">
        <v>14400</v>
      </c>
      <c r="L17" s="73">
        <v>358976.5</v>
      </c>
      <c r="M17" s="52"/>
    </row>
    <row r="18" spans="1:13" ht="21.75" customHeight="1">
      <c r="A18" s="72">
        <v>16</v>
      </c>
      <c r="B18" s="73" t="s">
        <v>27</v>
      </c>
      <c r="C18" s="73">
        <v>50.16</v>
      </c>
      <c r="D18" s="73">
        <v>40128</v>
      </c>
      <c r="E18" s="73">
        <v>5044.3</v>
      </c>
      <c r="F18" s="73">
        <v>0.28</v>
      </c>
      <c r="G18" s="73">
        <v>3297.7</v>
      </c>
      <c r="H18" s="73"/>
      <c r="I18" s="73"/>
      <c r="J18" s="73">
        <v>2000</v>
      </c>
      <c r="K18" s="73">
        <v>14400</v>
      </c>
      <c r="L18" s="73">
        <v>64870</v>
      </c>
      <c r="M18" s="52"/>
    </row>
    <row r="19" spans="1:13" ht="21.75" customHeight="1">
      <c r="A19" s="72">
        <v>17</v>
      </c>
      <c r="B19" s="73" t="s">
        <v>28</v>
      </c>
      <c r="C19" s="73">
        <v>150.33</v>
      </c>
      <c r="D19" s="73">
        <v>109275</v>
      </c>
      <c r="E19" s="73">
        <v>12151.87</v>
      </c>
      <c r="F19" s="73">
        <v>2.21</v>
      </c>
      <c r="G19" s="73">
        <v>25602.66</v>
      </c>
      <c r="H19" s="73">
        <v>1.71</v>
      </c>
      <c r="I19" s="73">
        <v>19795.63</v>
      </c>
      <c r="J19" s="73">
        <v>2000</v>
      </c>
      <c r="K19" s="73">
        <v>14400</v>
      </c>
      <c r="L19" s="73">
        <v>183225.16</v>
      </c>
      <c r="M19" s="52"/>
    </row>
    <row r="20" spans="1:13" ht="21.75" customHeight="1">
      <c r="A20" s="72">
        <v>18</v>
      </c>
      <c r="B20" s="73" t="s">
        <v>25</v>
      </c>
      <c r="C20" s="73">
        <v>304.51</v>
      </c>
      <c r="D20" s="73">
        <v>179647.6</v>
      </c>
      <c r="E20" s="73">
        <v>85958.6</v>
      </c>
      <c r="F20" s="73">
        <v>1.7</v>
      </c>
      <c r="G20" s="73">
        <v>19737</v>
      </c>
      <c r="H20" s="73"/>
      <c r="I20" s="73"/>
      <c r="J20" s="73">
        <v>2000</v>
      </c>
      <c r="K20" s="73">
        <v>14400</v>
      </c>
      <c r="L20" s="73">
        <v>301743.2</v>
      </c>
      <c r="M20" s="52"/>
    </row>
    <row r="21" spans="1:13" ht="21.75" customHeight="1">
      <c r="A21" s="72">
        <v>19</v>
      </c>
      <c r="B21" s="73" t="s">
        <v>29</v>
      </c>
      <c r="C21" s="73">
        <v>132.03</v>
      </c>
      <c r="D21" s="73">
        <v>38628.9</v>
      </c>
      <c r="E21" s="73">
        <v>12770</v>
      </c>
      <c r="F21" s="73">
        <v>0.65</v>
      </c>
      <c r="G21" s="73">
        <v>7746.5</v>
      </c>
      <c r="H21" s="73"/>
      <c r="I21" s="73"/>
      <c r="J21" s="73">
        <v>2000</v>
      </c>
      <c r="K21" s="73">
        <v>14400</v>
      </c>
      <c r="L21" s="73">
        <v>75545.4</v>
      </c>
      <c r="M21" s="52"/>
    </row>
    <row r="22" spans="1:13" ht="21.75" customHeight="1">
      <c r="A22" s="72">
        <v>20</v>
      </c>
      <c r="B22" s="72" t="s">
        <v>30</v>
      </c>
      <c r="C22" s="72">
        <v>181.05</v>
      </c>
      <c r="D22" s="72">
        <v>126276</v>
      </c>
      <c r="E22" s="72">
        <v>78084</v>
      </c>
      <c r="F22" s="72">
        <v>1.32</v>
      </c>
      <c r="G22" s="72">
        <v>15325.2</v>
      </c>
      <c r="H22" s="72"/>
      <c r="I22" s="72"/>
      <c r="J22" s="72">
        <v>2000</v>
      </c>
      <c r="K22" s="72">
        <v>14400</v>
      </c>
      <c r="L22" s="72">
        <v>236085.2</v>
      </c>
      <c r="M22" s="52"/>
    </row>
    <row r="23" spans="1:13" ht="21.75" customHeight="1">
      <c r="A23" s="72">
        <v>21</v>
      </c>
      <c r="B23" s="72" t="s">
        <v>31</v>
      </c>
      <c r="C23" s="72">
        <v>161.82</v>
      </c>
      <c r="D23" s="72">
        <v>100010.4</v>
      </c>
      <c r="E23" s="72">
        <v>74620.96</v>
      </c>
      <c r="F23" s="72">
        <v>1.13</v>
      </c>
      <c r="G23" s="72">
        <v>13176.2</v>
      </c>
      <c r="H23" s="72"/>
      <c r="I23" s="72"/>
      <c r="J23" s="72">
        <v>2000</v>
      </c>
      <c r="K23" s="72">
        <v>14400</v>
      </c>
      <c r="L23" s="72">
        <v>204207.56</v>
      </c>
      <c r="M23" s="52"/>
    </row>
    <row r="24" spans="1:13" s="93" customFormat="1" ht="21.75" customHeight="1">
      <c r="A24" s="94">
        <v>22</v>
      </c>
      <c r="B24" s="94" t="s">
        <v>32</v>
      </c>
      <c r="C24" s="94">
        <v>339.8</v>
      </c>
      <c r="D24" s="94">
        <v>152922.4</v>
      </c>
      <c r="E24" s="94">
        <v>50412.76</v>
      </c>
      <c r="F24" s="94">
        <v>1.26</v>
      </c>
      <c r="G24" s="94">
        <v>14628.6</v>
      </c>
      <c r="H24" s="94">
        <v>0.68</v>
      </c>
      <c r="I24" s="94">
        <v>7894.8</v>
      </c>
      <c r="J24" s="94">
        <v>2000</v>
      </c>
      <c r="K24" s="94">
        <v>14400</v>
      </c>
      <c r="L24" s="94">
        <v>242258.56</v>
      </c>
      <c r="M24" s="95"/>
    </row>
    <row r="25" spans="1:13" ht="21.75" customHeight="1">
      <c r="A25" s="94">
        <v>23</v>
      </c>
      <c r="B25" s="94" t="s">
        <v>33</v>
      </c>
      <c r="C25" s="94">
        <v>482.66</v>
      </c>
      <c r="D25" s="94">
        <v>159999.5</v>
      </c>
      <c r="E25" s="94">
        <v>54748.5</v>
      </c>
      <c r="F25" s="94">
        <v>2.93</v>
      </c>
      <c r="G25" s="94">
        <v>34017.3</v>
      </c>
      <c r="H25" s="94"/>
      <c r="I25" s="94"/>
      <c r="J25" s="94">
        <v>2000</v>
      </c>
      <c r="K25" s="94">
        <v>14400</v>
      </c>
      <c r="L25" s="94">
        <v>265165.3</v>
      </c>
      <c r="M25" s="95"/>
    </row>
    <row r="26" spans="1:13" ht="21.75" customHeight="1">
      <c r="A26" s="94">
        <v>24</v>
      </c>
      <c r="B26" s="94" t="s">
        <v>34</v>
      </c>
      <c r="C26" s="94">
        <v>295.44</v>
      </c>
      <c r="D26" s="94">
        <v>203768</v>
      </c>
      <c r="E26" s="94">
        <v>58360</v>
      </c>
      <c r="F26" s="94">
        <v>1.91</v>
      </c>
      <c r="G26" s="94">
        <v>22175.1</v>
      </c>
      <c r="H26" s="94">
        <v>0.5</v>
      </c>
      <c r="I26" s="94">
        <v>5805</v>
      </c>
      <c r="J26" s="94">
        <v>2000</v>
      </c>
      <c r="K26" s="94">
        <v>14400</v>
      </c>
      <c r="L26" s="94">
        <v>306508.1</v>
      </c>
      <c r="M26" s="95"/>
    </row>
    <row r="27" spans="1:13" ht="21.75" customHeight="1">
      <c r="A27" s="94">
        <v>25</v>
      </c>
      <c r="B27" s="94" t="s">
        <v>35</v>
      </c>
      <c r="C27" s="94">
        <v>180.72</v>
      </c>
      <c r="D27" s="94">
        <v>119272.3</v>
      </c>
      <c r="E27" s="94">
        <v>10865.6</v>
      </c>
      <c r="F27" s="94">
        <v>0.28</v>
      </c>
      <c r="G27" s="94">
        <v>3250.8</v>
      </c>
      <c r="H27" s="94"/>
      <c r="I27" s="94"/>
      <c r="J27" s="94">
        <v>2000</v>
      </c>
      <c r="K27" s="94">
        <v>14400</v>
      </c>
      <c r="L27" s="94">
        <v>149788.7</v>
      </c>
      <c r="M27" s="95"/>
    </row>
    <row r="28" spans="1:13" ht="21.75" customHeight="1">
      <c r="A28" s="94">
        <v>26</v>
      </c>
      <c r="B28" s="94" t="s">
        <v>36</v>
      </c>
      <c r="C28" s="94">
        <v>127.96</v>
      </c>
      <c r="D28" s="94">
        <v>94052</v>
      </c>
      <c r="E28" s="94">
        <v>32230.16</v>
      </c>
      <c r="F28" s="94">
        <v>0.75</v>
      </c>
      <c r="G28" s="94">
        <v>8707.5</v>
      </c>
      <c r="H28" s="94"/>
      <c r="I28" s="94"/>
      <c r="J28" s="94">
        <v>2000</v>
      </c>
      <c r="K28" s="94">
        <v>14400</v>
      </c>
      <c r="L28" s="94">
        <v>151389.66</v>
      </c>
      <c r="M28" s="95"/>
    </row>
    <row r="29" spans="1:13" ht="21.75" customHeight="1">
      <c r="A29" s="94">
        <v>27</v>
      </c>
      <c r="B29" s="94" t="s">
        <v>37</v>
      </c>
      <c r="C29" s="94">
        <v>177.25</v>
      </c>
      <c r="D29" s="94">
        <v>157930</v>
      </c>
      <c r="E29" s="94">
        <v>72960</v>
      </c>
      <c r="F29" s="94">
        <v>0.63</v>
      </c>
      <c r="G29" s="94">
        <v>7342.16</v>
      </c>
      <c r="H29" s="94">
        <v>1.76</v>
      </c>
      <c r="I29" s="94">
        <v>20433.6</v>
      </c>
      <c r="J29" s="94">
        <v>2000</v>
      </c>
      <c r="K29" s="94">
        <v>14400</v>
      </c>
      <c r="L29" s="94">
        <v>275065.76</v>
      </c>
      <c r="M29" s="95"/>
    </row>
    <row r="30" spans="1:13" ht="21.75" customHeight="1">
      <c r="A30" s="94">
        <v>28</v>
      </c>
      <c r="B30" s="94" t="s">
        <v>38</v>
      </c>
      <c r="C30" s="94">
        <v>108.5</v>
      </c>
      <c r="D30" s="94">
        <v>84250</v>
      </c>
      <c r="E30" s="94">
        <v>13064.4</v>
      </c>
      <c r="F30" s="94"/>
      <c r="G30" s="94"/>
      <c r="H30" s="94"/>
      <c r="I30" s="94"/>
      <c r="J30" s="94">
        <v>2000</v>
      </c>
      <c r="K30" s="94">
        <v>14400</v>
      </c>
      <c r="L30" s="94">
        <v>113714.4</v>
      </c>
      <c r="M30" s="95"/>
    </row>
    <row r="31" spans="1:13" ht="21.75" customHeight="1">
      <c r="A31" s="94">
        <v>29</v>
      </c>
      <c r="B31" s="94" t="s">
        <v>39</v>
      </c>
      <c r="C31" s="94">
        <v>332.37</v>
      </c>
      <c r="D31" s="94">
        <v>149704.8</v>
      </c>
      <c r="E31" s="94">
        <v>20663.9</v>
      </c>
      <c r="F31" s="94">
        <v>1.58</v>
      </c>
      <c r="G31" s="94">
        <v>18343.8</v>
      </c>
      <c r="H31" s="94">
        <v>0.27</v>
      </c>
      <c r="I31" s="94">
        <v>3134.7</v>
      </c>
      <c r="J31" s="94">
        <v>2000</v>
      </c>
      <c r="K31" s="94">
        <v>14400</v>
      </c>
      <c r="L31" s="94">
        <v>208247.2</v>
      </c>
      <c r="M31" s="95"/>
    </row>
    <row r="32" spans="1:13" ht="21.75" customHeight="1">
      <c r="A32" s="94">
        <v>30</v>
      </c>
      <c r="B32" s="94" t="s">
        <v>40</v>
      </c>
      <c r="C32" s="94">
        <v>32.33</v>
      </c>
      <c r="D32" s="94">
        <v>20367.9</v>
      </c>
      <c r="E32" s="94">
        <v>5990</v>
      </c>
      <c r="F32" s="94">
        <v>0.42</v>
      </c>
      <c r="G32" s="94">
        <v>4876.2</v>
      </c>
      <c r="H32" s="94"/>
      <c r="I32" s="94"/>
      <c r="J32" s="94">
        <v>2000</v>
      </c>
      <c r="K32" s="94">
        <v>14400</v>
      </c>
      <c r="L32" s="94">
        <v>47634.1</v>
      </c>
      <c r="M32" s="95"/>
    </row>
    <row r="33" spans="1:13" s="93" customFormat="1" ht="21.75" customHeight="1">
      <c r="A33" s="94">
        <v>31</v>
      </c>
      <c r="B33" s="94" t="s">
        <v>41</v>
      </c>
      <c r="C33" s="94">
        <v>190.7</v>
      </c>
      <c r="D33" s="94">
        <v>118034</v>
      </c>
      <c r="E33" s="94">
        <v>28564.2</v>
      </c>
      <c r="F33" s="94">
        <v>1.5</v>
      </c>
      <c r="G33" s="94">
        <v>17415</v>
      </c>
      <c r="H33" s="94">
        <v>1.17</v>
      </c>
      <c r="I33" s="94">
        <v>13583.7</v>
      </c>
      <c r="J33" s="94">
        <v>2000</v>
      </c>
      <c r="K33" s="94">
        <v>14400</v>
      </c>
      <c r="L33" s="94">
        <v>193996.9</v>
      </c>
      <c r="M33" s="95"/>
    </row>
    <row r="34" spans="1:13" ht="21.75" customHeight="1">
      <c r="A34" s="94">
        <v>32</v>
      </c>
      <c r="B34" s="94" t="s">
        <v>42</v>
      </c>
      <c r="C34" s="94">
        <v>164.35</v>
      </c>
      <c r="D34" s="94">
        <v>99781</v>
      </c>
      <c r="E34" s="94">
        <v>18779</v>
      </c>
      <c r="F34" s="94">
        <v>0.72</v>
      </c>
      <c r="G34" s="94">
        <v>8343.18</v>
      </c>
      <c r="H34" s="94">
        <v>0.19</v>
      </c>
      <c r="I34" s="94">
        <v>2205.9</v>
      </c>
      <c r="J34" s="94">
        <v>2000</v>
      </c>
      <c r="K34" s="94">
        <v>14400</v>
      </c>
      <c r="L34" s="94">
        <v>145509.08</v>
      </c>
      <c r="M34" s="95"/>
    </row>
    <row r="35" spans="1:13" ht="21.75" customHeight="1">
      <c r="A35" s="94">
        <v>33</v>
      </c>
      <c r="B35" s="94" t="s">
        <v>43</v>
      </c>
      <c r="C35" s="94">
        <v>230.35</v>
      </c>
      <c r="D35" s="94">
        <v>21371</v>
      </c>
      <c r="E35" s="94">
        <v>48745.6</v>
      </c>
      <c r="F35" s="94">
        <v>1.57</v>
      </c>
      <c r="G35" s="94">
        <v>18268</v>
      </c>
      <c r="H35" s="94"/>
      <c r="I35" s="94"/>
      <c r="J35" s="94">
        <v>2000</v>
      </c>
      <c r="K35" s="94">
        <v>14400</v>
      </c>
      <c r="L35" s="94">
        <v>104784.6</v>
      </c>
      <c r="M35" s="95"/>
    </row>
    <row r="36" spans="1:13" ht="21.75" customHeight="1">
      <c r="A36" s="94">
        <v>34</v>
      </c>
      <c r="B36" s="94" t="s">
        <v>44</v>
      </c>
      <c r="C36" s="94">
        <v>177</v>
      </c>
      <c r="D36" s="94">
        <v>67800</v>
      </c>
      <c r="E36" s="94">
        <v>23945</v>
      </c>
      <c r="F36" s="94">
        <v>0.2</v>
      </c>
      <c r="G36" s="94">
        <v>2322</v>
      </c>
      <c r="H36" s="94">
        <v>0.19</v>
      </c>
      <c r="I36" s="94">
        <v>2205.9</v>
      </c>
      <c r="J36" s="94">
        <v>2000</v>
      </c>
      <c r="K36" s="94">
        <v>14400</v>
      </c>
      <c r="L36" s="94">
        <v>112672.9</v>
      </c>
      <c r="M36" s="95"/>
    </row>
    <row r="37" spans="1:13" ht="21.75" customHeight="1">
      <c r="A37" s="94">
        <v>35</v>
      </c>
      <c r="B37" s="94" t="s">
        <v>45</v>
      </c>
      <c r="C37" s="94">
        <v>45</v>
      </c>
      <c r="D37" s="94">
        <v>36000</v>
      </c>
      <c r="E37" s="94">
        <v>9310.8</v>
      </c>
      <c r="F37" s="94">
        <v>0.29</v>
      </c>
      <c r="G37" s="94">
        <v>3308.9</v>
      </c>
      <c r="H37" s="94"/>
      <c r="I37" s="94"/>
      <c r="J37" s="94">
        <v>2000</v>
      </c>
      <c r="K37" s="94">
        <v>14400</v>
      </c>
      <c r="L37" s="94">
        <v>65019.7</v>
      </c>
      <c r="M37" s="95"/>
    </row>
    <row r="38" spans="1:13" ht="21.75" customHeight="1">
      <c r="A38" s="94">
        <v>36</v>
      </c>
      <c r="B38" s="94" t="s">
        <v>46</v>
      </c>
      <c r="C38" s="94">
        <v>235.64</v>
      </c>
      <c r="D38" s="94">
        <v>93173.6</v>
      </c>
      <c r="E38" s="94">
        <v>49011.1</v>
      </c>
      <c r="F38" s="94">
        <v>1.12</v>
      </c>
      <c r="G38" s="94">
        <v>13003.2</v>
      </c>
      <c r="H38" s="94"/>
      <c r="I38" s="94"/>
      <c r="J38" s="94">
        <v>2000</v>
      </c>
      <c r="K38" s="94">
        <v>14400</v>
      </c>
      <c r="L38" s="94">
        <v>171587.9</v>
      </c>
      <c r="M38" s="95"/>
    </row>
    <row r="39" spans="1:13" ht="21.75" customHeight="1">
      <c r="A39" s="94">
        <v>37</v>
      </c>
      <c r="B39" s="94" t="s">
        <v>47</v>
      </c>
      <c r="C39" s="94"/>
      <c r="D39" s="94"/>
      <c r="E39" s="94"/>
      <c r="F39" s="94">
        <v>0.07</v>
      </c>
      <c r="G39" s="94">
        <v>8127</v>
      </c>
      <c r="H39" s="94"/>
      <c r="I39" s="94"/>
      <c r="J39" s="94">
        <v>2000</v>
      </c>
      <c r="K39" s="94">
        <v>14400</v>
      </c>
      <c r="L39" s="94">
        <v>24527</v>
      </c>
      <c r="M39" s="95"/>
    </row>
    <row r="40" spans="1:13" s="93" customFormat="1" ht="21.75" customHeight="1">
      <c r="A40" s="94">
        <v>38</v>
      </c>
      <c r="B40" s="94" t="s">
        <v>48</v>
      </c>
      <c r="C40" s="94">
        <v>140.16</v>
      </c>
      <c r="D40" s="94">
        <v>30659.2</v>
      </c>
      <c r="E40" s="94">
        <v>9440</v>
      </c>
      <c r="F40" s="94"/>
      <c r="G40" s="94"/>
      <c r="H40" s="94"/>
      <c r="I40" s="94"/>
      <c r="J40" s="94">
        <v>2000</v>
      </c>
      <c r="K40" s="94">
        <v>14400</v>
      </c>
      <c r="L40" s="94">
        <v>56499.2</v>
      </c>
      <c r="M40" s="95"/>
    </row>
    <row r="41" spans="1:13" ht="21.75" customHeight="1">
      <c r="A41" s="72">
        <v>39</v>
      </c>
      <c r="B41" s="73" t="s">
        <v>49</v>
      </c>
      <c r="C41" s="73">
        <v>143.95</v>
      </c>
      <c r="D41" s="73">
        <v>44952</v>
      </c>
      <c r="E41" s="73">
        <v>38576.4</v>
      </c>
      <c r="F41" s="73">
        <v>3.01</v>
      </c>
      <c r="G41" s="73">
        <v>34946.1</v>
      </c>
      <c r="H41" s="73">
        <v>1.86</v>
      </c>
      <c r="I41" s="73">
        <v>21594.6</v>
      </c>
      <c r="J41" s="73">
        <v>2000</v>
      </c>
      <c r="K41" s="73">
        <v>14400</v>
      </c>
      <c r="L41" s="73">
        <v>156469.1</v>
      </c>
      <c r="M41" s="52"/>
    </row>
    <row r="42" spans="1:13" ht="21.75" customHeight="1">
      <c r="A42" s="72">
        <v>40</v>
      </c>
      <c r="B42" s="73" t="s">
        <v>50</v>
      </c>
      <c r="C42" s="73">
        <v>496.17</v>
      </c>
      <c r="D42" s="73">
        <v>251663.4</v>
      </c>
      <c r="E42" s="73">
        <v>79009.5</v>
      </c>
      <c r="F42" s="73">
        <v>6</v>
      </c>
      <c r="G42" s="73">
        <v>69660</v>
      </c>
      <c r="H42" s="73">
        <v>1.23</v>
      </c>
      <c r="I42" s="73" t="s">
        <v>51</v>
      </c>
      <c r="J42" s="73">
        <v>2000</v>
      </c>
      <c r="K42" s="73">
        <v>14400</v>
      </c>
      <c r="L42" s="73">
        <v>416732.9</v>
      </c>
      <c r="M42" s="52"/>
    </row>
    <row r="43" spans="1:13" ht="21.75" customHeight="1">
      <c r="A43" s="72">
        <v>41</v>
      </c>
      <c r="B43" s="73" t="s">
        <v>52</v>
      </c>
      <c r="C43" s="73">
        <v>93.98</v>
      </c>
      <c r="D43" s="73">
        <v>75184</v>
      </c>
      <c r="E43" s="73">
        <v>11427.3</v>
      </c>
      <c r="F43" s="73"/>
      <c r="G43" s="73"/>
      <c r="H43" s="73"/>
      <c r="I43" s="73"/>
      <c r="J43" s="73">
        <v>2000</v>
      </c>
      <c r="K43" s="73">
        <v>14400</v>
      </c>
      <c r="L43" s="73">
        <v>103011.3</v>
      </c>
      <c r="M43" s="52"/>
    </row>
    <row r="44" spans="1:13" ht="21.75" customHeight="1">
      <c r="A44" s="72">
        <v>42</v>
      </c>
      <c r="B44" s="72" t="s">
        <v>53</v>
      </c>
      <c r="C44" s="72">
        <v>172.75</v>
      </c>
      <c r="D44" s="72">
        <v>65710</v>
      </c>
      <c r="E44" s="72">
        <v>19429.5</v>
      </c>
      <c r="F44" s="72">
        <v>0.7</v>
      </c>
      <c r="G44" s="72">
        <v>8172.85</v>
      </c>
      <c r="H44" s="72"/>
      <c r="I44" s="72"/>
      <c r="J44" s="72">
        <v>2000</v>
      </c>
      <c r="K44" s="72">
        <v>14400</v>
      </c>
      <c r="L44" s="72">
        <v>109712.35</v>
      </c>
      <c r="M44" s="52"/>
    </row>
    <row r="45" spans="1:13" ht="21.75" customHeight="1">
      <c r="A45" s="72">
        <v>43</v>
      </c>
      <c r="B45" s="72" t="s">
        <v>54</v>
      </c>
      <c r="C45" s="72">
        <v>289.94</v>
      </c>
      <c r="D45" s="72">
        <v>69636.8</v>
      </c>
      <c r="E45" s="72">
        <v>54007.1</v>
      </c>
      <c r="F45" s="72">
        <v>1.43</v>
      </c>
      <c r="G45" s="72">
        <v>16602.3</v>
      </c>
      <c r="H45" s="72">
        <v>0.58</v>
      </c>
      <c r="I45" s="72">
        <v>6733.8</v>
      </c>
      <c r="J45" s="72">
        <v>2000</v>
      </c>
      <c r="K45" s="72">
        <v>14400</v>
      </c>
      <c r="L45" s="72">
        <v>163380</v>
      </c>
      <c r="M45" s="52"/>
    </row>
    <row r="46" spans="1:13" ht="21.75" customHeight="1">
      <c r="A46" s="72">
        <v>44</v>
      </c>
      <c r="B46" s="72" t="s">
        <v>55</v>
      </c>
      <c r="C46" s="72">
        <v>76.7</v>
      </c>
      <c r="D46" s="72">
        <v>64970</v>
      </c>
      <c r="E46" s="72">
        <v>22169.6</v>
      </c>
      <c r="F46" s="72">
        <v>0.92</v>
      </c>
      <c r="G46" s="72">
        <v>10681.2</v>
      </c>
      <c r="H46" s="72"/>
      <c r="I46" s="72"/>
      <c r="J46" s="72">
        <v>2000</v>
      </c>
      <c r="K46" s="72">
        <v>14400</v>
      </c>
      <c r="L46" s="72">
        <v>114220.8</v>
      </c>
      <c r="M46" s="52"/>
    </row>
    <row r="47" spans="1:13" ht="21.75" customHeight="1">
      <c r="A47" s="72">
        <v>45</v>
      </c>
      <c r="B47" s="72" t="s">
        <v>56</v>
      </c>
      <c r="C47" s="72">
        <v>104.8</v>
      </c>
      <c r="D47" s="72">
        <v>61165.6</v>
      </c>
      <c r="E47" s="72">
        <v>13455.8</v>
      </c>
      <c r="F47" s="72">
        <v>0.32</v>
      </c>
      <c r="G47" s="72">
        <v>3715.2</v>
      </c>
      <c r="H47" s="72"/>
      <c r="I47" s="72"/>
      <c r="J47" s="72">
        <v>2000</v>
      </c>
      <c r="K47" s="72">
        <v>14400</v>
      </c>
      <c r="L47" s="72">
        <v>94736.6</v>
      </c>
      <c r="M47" s="52"/>
    </row>
    <row r="48" spans="1:13" ht="21.75" customHeight="1">
      <c r="A48" s="72">
        <v>46</v>
      </c>
      <c r="B48" s="72" t="s">
        <v>35</v>
      </c>
      <c r="C48" s="72"/>
      <c r="D48" s="72"/>
      <c r="E48" s="72">
        <v>4257.2</v>
      </c>
      <c r="F48" s="72"/>
      <c r="G48" s="72"/>
      <c r="H48" s="72"/>
      <c r="I48" s="72"/>
      <c r="J48" s="72" t="s">
        <v>51</v>
      </c>
      <c r="K48" s="72" t="s">
        <v>51</v>
      </c>
      <c r="L48" s="72">
        <v>4257.2</v>
      </c>
      <c r="M48" s="52"/>
    </row>
    <row r="49" spans="1:13" ht="21.75" customHeight="1">
      <c r="A49" s="72">
        <v>47</v>
      </c>
      <c r="B49" s="72" t="s">
        <v>57</v>
      </c>
      <c r="C49" s="72">
        <v>95.47</v>
      </c>
      <c r="D49" s="72">
        <v>61520.8</v>
      </c>
      <c r="E49" s="72">
        <v>12564.8</v>
      </c>
      <c r="F49" s="72">
        <v>0.41</v>
      </c>
      <c r="G49" s="72">
        <v>4760.1</v>
      </c>
      <c r="H49" s="72"/>
      <c r="I49" s="72"/>
      <c r="J49" s="72">
        <v>2000</v>
      </c>
      <c r="K49" s="72">
        <v>14400</v>
      </c>
      <c r="L49" s="72">
        <v>95245.7</v>
      </c>
      <c r="M49" s="52"/>
    </row>
    <row r="50" spans="1:13" ht="21.75" customHeight="1">
      <c r="A50" s="72">
        <v>48</v>
      </c>
      <c r="B50" s="72" t="s">
        <v>58</v>
      </c>
      <c r="C50" s="72">
        <v>148.06</v>
      </c>
      <c r="D50" s="72">
        <v>96721.6</v>
      </c>
      <c r="E50" s="72">
        <v>17084.2</v>
      </c>
      <c r="F50" s="72">
        <v>0.38</v>
      </c>
      <c r="G50" s="72">
        <v>4411.8</v>
      </c>
      <c r="H50" s="72">
        <v>0.51</v>
      </c>
      <c r="I50" s="72">
        <v>5921.1</v>
      </c>
      <c r="J50" s="72">
        <v>2000</v>
      </c>
      <c r="K50" s="72">
        <v>14400</v>
      </c>
      <c r="L50" s="72">
        <v>140538.7</v>
      </c>
      <c r="M50" s="52"/>
    </row>
    <row r="51" spans="1:13" ht="21.75" customHeight="1">
      <c r="A51" s="72">
        <v>49</v>
      </c>
      <c r="B51" s="73" t="s">
        <v>59</v>
      </c>
      <c r="C51" s="73">
        <v>111.84</v>
      </c>
      <c r="D51" s="73">
        <v>86371.2</v>
      </c>
      <c r="E51" s="73">
        <v>29646.1</v>
      </c>
      <c r="F51" s="73">
        <v>0.93</v>
      </c>
      <c r="G51" s="73">
        <v>10847.34</v>
      </c>
      <c r="H51" s="73"/>
      <c r="I51" s="73"/>
      <c r="J51" s="73">
        <v>2000</v>
      </c>
      <c r="K51" s="73">
        <v>14400</v>
      </c>
      <c r="L51" s="73">
        <v>143264.64</v>
      </c>
      <c r="M51" s="52"/>
    </row>
    <row r="52" spans="1:13" ht="21.75" customHeight="1">
      <c r="A52" s="72">
        <v>50</v>
      </c>
      <c r="B52" s="72" t="s">
        <v>60</v>
      </c>
      <c r="C52" s="72">
        <v>262.94</v>
      </c>
      <c r="D52" s="72">
        <v>140186</v>
      </c>
      <c r="E52" s="72">
        <v>45982.1</v>
      </c>
      <c r="F52" s="72">
        <v>1.94</v>
      </c>
      <c r="G52" s="72">
        <v>22523.4</v>
      </c>
      <c r="H52" s="72"/>
      <c r="I52" s="72"/>
      <c r="J52" s="72">
        <v>2000</v>
      </c>
      <c r="K52" s="72">
        <v>14400</v>
      </c>
      <c r="L52" s="72">
        <v>225091.5</v>
      </c>
      <c r="M52" s="52"/>
    </row>
    <row r="53" spans="1:13" ht="21.75" customHeight="1">
      <c r="A53" s="72">
        <v>51</v>
      </c>
      <c r="B53" s="72" t="s">
        <v>61</v>
      </c>
      <c r="C53" s="72">
        <v>187.08</v>
      </c>
      <c r="D53" s="72">
        <v>81719.4</v>
      </c>
      <c r="E53" s="72">
        <v>60044.2</v>
      </c>
      <c r="F53" s="72">
        <v>1.03</v>
      </c>
      <c r="G53" s="72">
        <v>11958.3</v>
      </c>
      <c r="H53" s="72"/>
      <c r="I53" s="72"/>
      <c r="J53" s="72">
        <v>2000</v>
      </c>
      <c r="K53" s="72">
        <v>14400</v>
      </c>
      <c r="L53" s="72">
        <v>170121.9</v>
      </c>
      <c r="M53" s="52"/>
    </row>
    <row r="54" spans="1:13" ht="21.75" customHeight="1">
      <c r="A54" s="72">
        <v>52</v>
      </c>
      <c r="B54" s="72" t="s">
        <v>62</v>
      </c>
      <c r="C54" s="72">
        <v>232.5</v>
      </c>
      <c r="D54" s="72">
        <v>171128</v>
      </c>
      <c r="E54" s="72">
        <v>51910.8</v>
      </c>
      <c r="F54" s="72">
        <v>0.64</v>
      </c>
      <c r="G54" s="72">
        <v>4725.73</v>
      </c>
      <c r="H54" s="72"/>
      <c r="I54" s="72"/>
      <c r="J54" s="72">
        <v>2000</v>
      </c>
      <c r="K54" s="72">
        <v>14400</v>
      </c>
      <c r="L54" s="72">
        <v>244164.53</v>
      </c>
      <c r="M54" s="52"/>
    </row>
    <row r="55" spans="1:13" ht="21.75" customHeight="1">
      <c r="A55" s="72">
        <v>53</v>
      </c>
      <c r="B55" s="72" t="s">
        <v>63</v>
      </c>
      <c r="C55" s="72">
        <v>676.54</v>
      </c>
      <c r="D55" s="72">
        <v>535301.8</v>
      </c>
      <c r="E55" s="72">
        <v>184665.9</v>
      </c>
      <c r="F55" s="72">
        <v>1.65</v>
      </c>
      <c r="G55" s="72">
        <v>19156.5</v>
      </c>
      <c r="H55" s="72"/>
      <c r="I55" s="72"/>
      <c r="J55" s="72">
        <v>2000</v>
      </c>
      <c r="K55" s="72">
        <v>14400</v>
      </c>
      <c r="L55" s="72">
        <v>755524.2</v>
      </c>
      <c r="M55" s="52"/>
    </row>
    <row r="56" spans="1:13" ht="21.75" customHeight="1">
      <c r="A56" s="72">
        <v>54</v>
      </c>
      <c r="B56" s="72" t="s">
        <v>64</v>
      </c>
      <c r="C56" s="72">
        <v>69.12</v>
      </c>
      <c r="D56" s="72">
        <v>55296</v>
      </c>
      <c r="E56" s="72">
        <v>10235.6</v>
      </c>
      <c r="F56" s="72">
        <v>0.19</v>
      </c>
      <c r="G56" s="72">
        <v>2205.9</v>
      </c>
      <c r="H56" s="72"/>
      <c r="I56" s="72"/>
      <c r="J56" s="72">
        <v>2000</v>
      </c>
      <c r="K56" s="72">
        <v>14400</v>
      </c>
      <c r="L56" s="72">
        <v>84137.5</v>
      </c>
      <c r="M56" s="52"/>
    </row>
    <row r="57" spans="1:13" ht="21.75" customHeight="1">
      <c r="A57" s="72">
        <v>55</v>
      </c>
      <c r="B57" s="72" t="s">
        <v>65</v>
      </c>
      <c r="C57" s="72">
        <v>90.28</v>
      </c>
      <c r="D57" s="72">
        <v>72224</v>
      </c>
      <c r="E57" s="72">
        <v>14535.2</v>
      </c>
      <c r="F57" s="72"/>
      <c r="G57" s="72"/>
      <c r="H57" s="72"/>
      <c r="I57" s="72"/>
      <c r="J57" s="72">
        <v>2000</v>
      </c>
      <c r="K57" s="72">
        <v>14400</v>
      </c>
      <c r="L57" s="72">
        <v>103159.2</v>
      </c>
      <c r="M57" s="52"/>
    </row>
    <row r="58" spans="1:13" ht="21.75" customHeight="1">
      <c r="A58" s="72">
        <v>56</v>
      </c>
      <c r="B58" s="72" t="s">
        <v>66</v>
      </c>
      <c r="C58" s="72">
        <v>249.86</v>
      </c>
      <c r="D58" s="72">
        <v>114904.4</v>
      </c>
      <c r="E58" s="72">
        <v>14972.48</v>
      </c>
      <c r="F58" s="72">
        <v>2</v>
      </c>
      <c r="G58" s="72">
        <v>23220</v>
      </c>
      <c r="H58" s="72"/>
      <c r="I58" s="72"/>
      <c r="J58" s="72">
        <v>2000</v>
      </c>
      <c r="K58" s="72">
        <v>14400</v>
      </c>
      <c r="L58" s="72">
        <v>169496.88</v>
      </c>
      <c r="M58" s="52"/>
    </row>
    <row r="59" spans="1:13" ht="21.75" customHeight="1">
      <c r="A59" s="72">
        <v>57</v>
      </c>
      <c r="B59" s="73" t="s">
        <v>67</v>
      </c>
      <c r="C59" s="73">
        <v>48</v>
      </c>
      <c r="D59" s="73">
        <v>22080</v>
      </c>
      <c r="E59" s="73">
        <v>6720</v>
      </c>
      <c r="F59" s="73"/>
      <c r="G59" s="73"/>
      <c r="H59" s="73"/>
      <c r="I59" s="73"/>
      <c r="J59" s="73"/>
      <c r="K59" s="73"/>
      <c r="L59" s="73">
        <v>28800</v>
      </c>
      <c r="M59" s="52"/>
    </row>
    <row r="60" spans="1:13" ht="21.75" customHeight="1">
      <c r="A60" s="72">
        <v>58</v>
      </c>
      <c r="B60" s="72" t="s">
        <v>68</v>
      </c>
      <c r="C60" s="72">
        <v>85.47</v>
      </c>
      <c r="D60" s="72">
        <v>59829</v>
      </c>
      <c r="E60" s="72">
        <v>21300.8</v>
      </c>
      <c r="F60" s="72">
        <v>0.13</v>
      </c>
      <c r="G60" s="72">
        <v>1508.6</v>
      </c>
      <c r="H60" s="72"/>
      <c r="I60" s="72"/>
      <c r="J60" s="72">
        <v>2000</v>
      </c>
      <c r="K60" s="72">
        <v>14400</v>
      </c>
      <c r="L60" s="72">
        <v>99038.4</v>
      </c>
      <c r="M60" s="52"/>
    </row>
    <row r="61" spans="1:13" ht="21.75" customHeight="1">
      <c r="A61" s="72">
        <v>59</v>
      </c>
      <c r="B61" s="72" t="s">
        <v>69</v>
      </c>
      <c r="C61" s="72">
        <v>177.12</v>
      </c>
      <c r="D61" s="72">
        <v>130969</v>
      </c>
      <c r="E61" s="72">
        <v>51259.6</v>
      </c>
      <c r="F61" s="72">
        <v>0.64</v>
      </c>
      <c r="G61" s="72">
        <v>7471</v>
      </c>
      <c r="H61" s="72">
        <v>0.5</v>
      </c>
      <c r="I61" s="72">
        <v>5805</v>
      </c>
      <c r="J61" s="72">
        <v>2000</v>
      </c>
      <c r="K61" s="72">
        <v>14400</v>
      </c>
      <c r="L61" s="72">
        <v>211904.6</v>
      </c>
      <c r="M61" s="52"/>
    </row>
    <row r="62" spans="1:13" ht="21.75" customHeight="1">
      <c r="A62" s="72">
        <v>60</v>
      </c>
      <c r="B62" s="72" t="s">
        <v>70</v>
      </c>
      <c r="C62" s="72">
        <v>195.35</v>
      </c>
      <c r="D62" s="72">
        <v>84424</v>
      </c>
      <c r="E62" s="72">
        <v>121154.2</v>
      </c>
      <c r="F62" s="72"/>
      <c r="G62" s="72"/>
      <c r="H62" s="72">
        <v>1.17</v>
      </c>
      <c r="I62" s="72">
        <v>13583.7</v>
      </c>
      <c r="J62" s="72">
        <v>2000</v>
      </c>
      <c r="K62" s="72">
        <v>14400</v>
      </c>
      <c r="L62" s="72">
        <v>235561.9</v>
      </c>
      <c r="M62" s="52"/>
    </row>
    <row r="63" spans="1:13" ht="21.75" customHeight="1">
      <c r="A63" s="72">
        <v>61</v>
      </c>
      <c r="B63" s="72" t="s">
        <v>71</v>
      </c>
      <c r="C63" s="72">
        <v>285.2</v>
      </c>
      <c r="D63" s="72">
        <v>228160</v>
      </c>
      <c r="E63" s="72">
        <v>99248.7</v>
      </c>
      <c r="F63" s="72">
        <v>0.43</v>
      </c>
      <c r="G63" s="72">
        <v>4992.3</v>
      </c>
      <c r="H63" s="72"/>
      <c r="I63" s="72"/>
      <c r="J63" s="72">
        <v>2000</v>
      </c>
      <c r="K63" s="72">
        <v>14400</v>
      </c>
      <c r="L63" s="72">
        <v>348801</v>
      </c>
      <c r="M63" s="52"/>
    </row>
    <row r="64" spans="1:13" ht="21.75" customHeight="1">
      <c r="A64" s="72">
        <v>62</v>
      </c>
      <c r="B64" s="72" t="s">
        <v>72</v>
      </c>
      <c r="C64" s="72">
        <v>147.84</v>
      </c>
      <c r="D64" s="72">
        <v>86040</v>
      </c>
      <c r="E64" s="72">
        <v>32097</v>
      </c>
      <c r="F64" s="72">
        <v>0.12</v>
      </c>
      <c r="G64" s="72">
        <v>1393.2</v>
      </c>
      <c r="H64" s="72">
        <v>0.67</v>
      </c>
      <c r="I64" s="72">
        <v>7732.86</v>
      </c>
      <c r="J64" s="72">
        <v>2000</v>
      </c>
      <c r="K64" s="72">
        <v>14400</v>
      </c>
      <c r="L64" s="72">
        <v>143663.06</v>
      </c>
      <c r="M64" s="52"/>
    </row>
    <row r="65" spans="1:13" ht="21.75" customHeight="1">
      <c r="A65" s="72">
        <v>63</v>
      </c>
      <c r="B65" s="72" t="s">
        <v>73</v>
      </c>
      <c r="C65" s="72">
        <v>70</v>
      </c>
      <c r="D65" s="72">
        <v>32200</v>
      </c>
      <c r="E65" s="72">
        <v>2800</v>
      </c>
      <c r="F65" s="72">
        <v>0.11</v>
      </c>
      <c r="G65" s="72">
        <v>1277.1</v>
      </c>
      <c r="H65" s="72"/>
      <c r="I65" s="72"/>
      <c r="J65" s="72"/>
      <c r="K65" s="72"/>
      <c r="L65" s="72">
        <v>36277.1</v>
      </c>
      <c r="M65" s="52"/>
    </row>
    <row r="66" spans="1:13" ht="21.75" customHeight="1">
      <c r="A66" s="72">
        <v>64</v>
      </c>
      <c r="B66" s="72" t="s">
        <v>39</v>
      </c>
      <c r="C66" s="72"/>
      <c r="D66" s="72"/>
      <c r="E66" s="72">
        <v>4392</v>
      </c>
      <c r="F66" s="72"/>
      <c r="G66" s="72"/>
      <c r="H66" s="72"/>
      <c r="I66" s="72"/>
      <c r="J66" s="72"/>
      <c r="K66" s="72"/>
      <c r="L66" s="72">
        <v>4392</v>
      </c>
      <c r="M66" s="52"/>
    </row>
    <row r="67" spans="1:13" ht="21.75" customHeight="1">
      <c r="A67" s="72">
        <v>65</v>
      </c>
      <c r="B67" s="72" t="s">
        <v>74</v>
      </c>
      <c r="C67" s="72">
        <v>323.98</v>
      </c>
      <c r="D67" s="72">
        <v>247560.8</v>
      </c>
      <c r="E67" s="72">
        <v>29689.6</v>
      </c>
      <c r="F67" s="72">
        <v>0.17</v>
      </c>
      <c r="G67" s="72">
        <v>1973.7</v>
      </c>
      <c r="H67" s="72"/>
      <c r="I67" s="72"/>
      <c r="J67" s="72">
        <v>2000</v>
      </c>
      <c r="K67" s="72">
        <v>14400</v>
      </c>
      <c r="L67" s="72">
        <v>295624.1</v>
      </c>
      <c r="M67" s="52"/>
    </row>
    <row r="68" spans="1:13" ht="21.75" customHeight="1">
      <c r="A68" s="72">
        <v>66</v>
      </c>
      <c r="B68" s="72" t="s">
        <v>75</v>
      </c>
      <c r="C68" s="72">
        <v>256.62</v>
      </c>
      <c r="D68" s="72">
        <v>152406.75</v>
      </c>
      <c r="E68" s="72">
        <v>39607.3</v>
      </c>
      <c r="F68" s="72">
        <v>0.79</v>
      </c>
      <c r="G68" s="72">
        <v>9171.9</v>
      </c>
      <c r="H68" s="72">
        <v>0.6</v>
      </c>
      <c r="I68" s="72">
        <v>6966</v>
      </c>
      <c r="J68" s="72">
        <v>2000</v>
      </c>
      <c r="K68" s="72">
        <v>14400</v>
      </c>
      <c r="L68" s="72">
        <v>224551.95</v>
      </c>
      <c r="M68" s="52"/>
    </row>
    <row r="69" spans="1:13" ht="21.75" customHeight="1">
      <c r="A69" s="72">
        <v>67</v>
      </c>
      <c r="B69" s="72" t="s">
        <v>76</v>
      </c>
      <c r="C69" s="72">
        <v>419.36</v>
      </c>
      <c r="D69" s="72">
        <v>166278.3</v>
      </c>
      <c r="E69" s="72">
        <v>80955.1</v>
      </c>
      <c r="F69" s="72">
        <v>1.75</v>
      </c>
      <c r="G69" s="72">
        <v>20317.5</v>
      </c>
      <c r="H69" s="72"/>
      <c r="I69" s="72"/>
      <c r="J69" s="72">
        <v>2000</v>
      </c>
      <c r="K69" s="72">
        <v>14400</v>
      </c>
      <c r="L69" s="72">
        <v>283950.9</v>
      </c>
      <c r="M69" s="52"/>
    </row>
    <row r="70" spans="1:13" ht="21.75" customHeight="1">
      <c r="A70" s="72">
        <v>68</v>
      </c>
      <c r="B70" s="72" t="s">
        <v>77</v>
      </c>
      <c r="C70" s="72">
        <v>244.63</v>
      </c>
      <c r="D70" s="72">
        <v>88781.25</v>
      </c>
      <c r="E70" s="72">
        <v>54344.7</v>
      </c>
      <c r="F70" s="72">
        <v>0.88</v>
      </c>
      <c r="G70" s="72">
        <v>10257.4</v>
      </c>
      <c r="H70" s="72"/>
      <c r="I70" s="72"/>
      <c r="J70" s="72">
        <v>2000</v>
      </c>
      <c r="K70" s="72">
        <v>14400</v>
      </c>
      <c r="L70" s="72">
        <v>169783.35</v>
      </c>
      <c r="M70" s="52"/>
    </row>
    <row r="71" spans="1:13" ht="21.75" customHeight="1">
      <c r="A71" s="72">
        <v>69</v>
      </c>
      <c r="B71" s="75" t="s">
        <v>78</v>
      </c>
      <c r="C71" s="75">
        <v>464.06</v>
      </c>
      <c r="D71" s="75">
        <v>202407.2</v>
      </c>
      <c r="E71" s="75">
        <v>88887.4</v>
      </c>
      <c r="F71" s="75">
        <v>0.72</v>
      </c>
      <c r="G71" s="75">
        <v>8359.2</v>
      </c>
      <c r="H71" s="75">
        <v>1.5</v>
      </c>
      <c r="I71" s="75">
        <v>17415</v>
      </c>
      <c r="J71" s="72">
        <v>2000</v>
      </c>
      <c r="K71" s="72">
        <v>14400</v>
      </c>
      <c r="L71" s="72">
        <v>333469.8</v>
      </c>
      <c r="M71" s="52"/>
    </row>
    <row r="72" spans="1:13" ht="21.75" customHeight="1">
      <c r="A72" s="72">
        <v>70</v>
      </c>
      <c r="B72" s="75" t="s">
        <v>79</v>
      </c>
      <c r="C72" s="75">
        <v>136.92</v>
      </c>
      <c r="D72" s="75">
        <v>91910.4</v>
      </c>
      <c r="E72" s="75">
        <v>50821.4</v>
      </c>
      <c r="F72" s="75"/>
      <c r="G72" s="75"/>
      <c r="H72" s="75">
        <v>0.56</v>
      </c>
      <c r="I72" s="75">
        <v>6501.6</v>
      </c>
      <c r="J72" s="72">
        <v>2000</v>
      </c>
      <c r="K72" s="72">
        <v>14400</v>
      </c>
      <c r="L72" s="72">
        <v>165634.4</v>
      </c>
      <c r="M72" s="52"/>
    </row>
    <row r="73" spans="1:13" ht="21.75" customHeight="1">
      <c r="A73" s="72">
        <v>71</v>
      </c>
      <c r="B73" s="75" t="s">
        <v>80</v>
      </c>
      <c r="C73" s="75">
        <v>139.5</v>
      </c>
      <c r="D73" s="75">
        <v>252636</v>
      </c>
      <c r="E73" s="75">
        <v>82880.4</v>
      </c>
      <c r="F73" s="75">
        <v>1.06</v>
      </c>
      <c r="G73" s="75">
        <v>12306.6</v>
      </c>
      <c r="H73" s="72"/>
      <c r="I73" s="72"/>
      <c r="J73" s="72">
        <v>2000</v>
      </c>
      <c r="K73" s="72">
        <v>14400</v>
      </c>
      <c r="L73" s="72">
        <v>364224</v>
      </c>
      <c r="M73" s="52"/>
    </row>
    <row r="74" spans="1:13" ht="21.75" customHeight="1">
      <c r="A74" s="72">
        <v>72</v>
      </c>
      <c r="B74" s="75" t="s">
        <v>81</v>
      </c>
      <c r="C74" s="75">
        <v>213</v>
      </c>
      <c r="D74" s="75">
        <v>72900</v>
      </c>
      <c r="E74" s="75">
        <v>88541.6</v>
      </c>
      <c r="F74" s="75">
        <v>1.69</v>
      </c>
      <c r="G74" s="75">
        <v>19620.9</v>
      </c>
      <c r="H74" s="72"/>
      <c r="I74" s="72"/>
      <c r="J74" s="72">
        <v>2000</v>
      </c>
      <c r="K74" s="72">
        <v>14400</v>
      </c>
      <c r="L74" s="72">
        <v>197463.5</v>
      </c>
      <c r="M74" s="52"/>
    </row>
    <row r="75" spans="1:13" ht="21.75" customHeight="1">
      <c r="A75" s="72">
        <v>73</v>
      </c>
      <c r="B75" s="75" t="s">
        <v>82</v>
      </c>
      <c r="C75" s="75">
        <v>313.71</v>
      </c>
      <c r="D75" s="75">
        <v>250549.8</v>
      </c>
      <c r="E75" s="75">
        <v>95704.8</v>
      </c>
      <c r="F75" s="75">
        <v>0.72</v>
      </c>
      <c r="G75" s="75">
        <v>8359.2</v>
      </c>
      <c r="H75" s="72"/>
      <c r="I75" s="72"/>
      <c r="J75" s="72">
        <v>2000</v>
      </c>
      <c r="K75" s="72">
        <v>14400</v>
      </c>
      <c r="L75" s="72">
        <v>371014.8</v>
      </c>
      <c r="M75" s="52"/>
    </row>
    <row r="76" spans="1:13" ht="21.75" customHeight="1">
      <c r="A76" s="72">
        <v>74</v>
      </c>
      <c r="B76" s="75" t="s">
        <v>83</v>
      </c>
      <c r="C76" s="75">
        <v>140</v>
      </c>
      <c r="D76" s="75">
        <v>112000</v>
      </c>
      <c r="E76" s="75">
        <v>54890.4</v>
      </c>
      <c r="F76" s="75">
        <v>0.48</v>
      </c>
      <c r="G76" s="75">
        <v>5572.8</v>
      </c>
      <c r="H76" s="72"/>
      <c r="I76" s="72"/>
      <c r="J76" s="72">
        <v>2000</v>
      </c>
      <c r="K76" s="72">
        <v>14400</v>
      </c>
      <c r="L76" s="72">
        <v>188864.2</v>
      </c>
      <c r="M76" s="52"/>
    </row>
    <row r="77" spans="1:13" ht="21.75" customHeight="1">
      <c r="A77" s="72">
        <v>75</v>
      </c>
      <c r="B77" s="75" t="s">
        <v>84</v>
      </c>
      <c r="C77" s="75">
        <v>47</v>
      </c>
      <c r="D77" s="75">
        <v>33840</v>
      </c>
      <c r="E77" s="75">
        <v>9100.4</v>
      </c>
      <c r="F77" s="75">
        <v>0.16</v>
      </c>
      <c r="G77" s="75">
        <v>1857.6</v>
      </c>
      <c r="H77" s="72"/>
      <c r="I77" s="72"/>
      <c r="J77" s="72">
        <v>2000</v>
      </c>
      <c r="K77" s="72">
        <v>14400</v>
      </c>
      <c r="L77" s="72">
        <v>61199</v>
      </c>
      <c r="M77" s="52"/>
    </row>
    <row r="78" spans="1:13" ht="21.75" customHeight="1">
      <c r="A78" s="72">
        <v>76</v>
      </c>
      <c r="B78" s="73" t="s">
        <v>85</v>
      </c>
      <c r="C78" s="73">
        <v>252.42</v>
      </c>
      <c r="D78" s="73">
        <v>101331.1</v>
      </c>
      <c r="E78" s="73">
        <v>32997</v>
      </c>
      <c r="F78" s="73">
        <v>0.83</v>
      </c>
      <c r="G78" s="73">
        <v>9636.3</v>
      </c>
      <c r="H78" s="73">
        <v>0.16</v>
      </c>
      <c r="I78" s="73" t="s">
        <v>51</v>
      </c>
      <c r="J78" s="73">
        <v>2000</v>
      </c>
      <c r="K78" s="73">
        <v>14400</v>
      </c>
      <c r="L78" s="73">
        <v>160364.4</v>
      </c>
      <c r="M78" s="52"/>
    </row>
    <row r="79" spans="1:13" ht="21.75" customHeight="1">
      <c r="A79" s="72">
        <v>77</v>
      </c>
      <c r="B79" s="73" t="s">
        <v>86</v>
      </c>
      <c r="C79" s="72">
        <v>75.12</v>
      </c>
      <c r="D79" s="72">
        <v>53296</v>
      </c>
      <c r="E79" s="72">
        <v>11363.9</v>
      </c>
      <c r="F79" s="72">
        <v>0.3</v>
      </c>
      <c r="G79" s="72">
        <v>3483</v>
      </c>
      <c r="H79" s="72"/>
      <c r="I79" s="72"/>
      <c r="J79" s="72">
        <v>2000</v>
      </c>
      <c r="K79" s="72">
        <v>14400</v>
      </c>
      <c r="L79" s="72">
        <v>84542.9</v>
      </c>
      <c r="M79" s="52"/>
    </row>
    <row r="80" spans="1:13" ht="21.75" customHeight="1">
      <c r="A80" s="72">
        <v>78</v>
      </c>
      <c r="B80" s="73" t="s">
        <v>87</v>
      </c>
      <c r="C80" s="72">
        <v>33.45</v>
      </c>
      <c r="D80" s="72">
        <v>8028</v>
      </c>
      <c r="E80" s="72">
        <v>2863.6</v>
      </c>
      <c r="F80" s="72">
        <v>0.8</v>
      </c>
      <c r="G80" s="72">
        <v>9288</v>
      </c>
      <c r="H80" s="72"/>
      <c r="I80" s="72"/>
      <c r="J80" s="72">
        <v>2000</v>
      </c>
      <c r="K80" s="72">
        <v>14400</v>
      </c>
      <c r="L80" s="73">
        <v>36579.6</v>
      </c>
      <c r="M80" s="52"/>
    </row>
    <row r="81" spans="1:13" ht="21.75" customHeight="1">
      <c r="A81" s="72">
        <v>79</v>
      </c>
      <c r="B81" s="73" t="s">
        <v>88</v>
      </c>
      <c r="C81" s="72">
        <v>110.47</v>
      </c>
      <c r="D81" s="72">
        <v>68818.75</v>
      </c>
      <c r="E81" s="72">
        <v>14478.6</v>
      </c>
      <c r="F81" s="72">
        <v>0.31</v>
      </c>
      <c r="G81" s="72">
        <v>3629.75</v>
      </c>
      <c r="H81" s="72">
        <v>1.37</v>
      </c>
      <c r="I81" s="72">
        <v>15905.7</v>
      </c>
      <c r="J81" s="72">
        <v>2000</v>
      </c>
      <c r="K81" s="72">
        <v>14400</v>
      </c>
      <c r="L81" s="72">
        <v>119232.8</v>
      </c>
      <c r="M81" s="52"/>
    </row>
    <row r="82" spans="1:13" ht="21.75" customHeight="1">
      <c r="A82" s="73">
        <v>80</v>
      </c>
      <c r="B82" s="73" t="s">
        <v>89</v>
      </c>
      <c r="C82" s="73">
        <v>245.64</v>
      </c>
      <c r="D82" s="73">
        <v>173272</v>
      </c>
      <c r="E82" s="73">
        <v>17231.4</v>
      </c>
      <c r="F82" s="73">
        <v>1.22</v>
      </c>
      <c r="G82" s="73">
        <v>14164.2</v>
      </c>
      <c r="H82" s="73"/>
      <c r="I82" s="73"/>
      <c r="J82" s="73">
        <v>2000</v>
      </c>
      <c r="K82" s="73">
        <v>14400</v>
      </c>
      <c r="L82" s="73">
        <v>221067.6</v>
      </c>
      <c r="M82" s="42"/>
    </row>
    <row r="83" spans="1:13" ht="21.75" customHeight="1">
      <c r="A83" s="73">
        <v>81</v>
      </c>
      <c r="B83" s="76" t="s">
        <v>90</v>
      </c>
      <c r="C83" s="76">
        <v>295.92</v>
      </c>
      <c r="D83" s="76">
        <v>180124.4</v>
      </c>
      <c r="E83" s="76">
        <v>36615.4</v>
      </c>
      <c r="F83" s="76">
        <v>4.52</v>
      </c>
      <c r="G83" s="76">
        <v>52477.2</v>
      </c>
      <c r="H83" s="76"/>
      <c r="I83" s="76"/>
      <c r="J83" s="73">
        <v>2000</v>
      </c>
      <c r="K83" s="73">
        <v>14400</v>
      </c>
      <c r="L83" s="73">
        <v>285617</v>
      </c>
      <c r="M83" s="42"/>
    </row>
    <row r="84" spans="1:13" ht="21.75" customHeight="1">
      <c r="A84" s="73">
        <v>82</v>
      </c>
      <c r="B84" s="76" t="s">
        <v>91</v>
      </c>
      <c r="C84" s="76">
        <v>36</v>
      </c>
      <c r="D84" s="76">
        <v>28800</v>
      </c>
      <c r="E84" s="76">
        <v>3262.4</v>
      </c>
      <c r="F84" s="76"/>
      <c r="G84" s="76"/>
      <c r="H84" s="76"/>
      <c r="I84" s="76"/>
      <c r="J84" s="73">
        <v>2000</v>
      </c>
      <c r="K84" s="73">
        <v>14400</v>
      </c>
      <c r="L84" s="73">
        <v>48462.4</v>
      </c>
      <c r="M84" s="42"/>
    </row>
    <row r="85" spans="1:13" ht="21.75" customHeight="1">
      <c r="A85" s="73">
        <v>83</v>
      </c>
      <c r="B85" s="73" t="s">
        <v>92</v>
      </c>
      <c r="C85" s="73">
        <v>314.97</v>
      </c>
      <c r="D85" s="73">
        <v>189476.6</v>
      </c>
      <c r="E85" s="73">
        <v>23418</v>
      </c>
      <c r="F85" s="73">
        <v>1.07</v>
      </c>
      <c r="G85" s="73">
        <v>12422.7</v>
      </c>
      <c r="H85" s="73"/>
      <c r="I85" s="73"/>
      <c r="J85" s="73">
        <v>2000</v>
      </c>
      <c r="K85" s="73">
        <v>14400</v>
      </c>
      <c r="L85" s="73">
        <v>241717.3</v>
      </c>
      <c r="M85" s="42"/>
    </row>
    <row r="86" spans="1:13" ht="21.75" customHeight="1">
      <c r="A86" s="73">
        <v>84</v>
      </c>
      <c r="B86" s="73" t="s">
        <v>25</v>
      </c>
      <c r="C86" s="73">
        <v>159.3</v>
      </c>
      <c r="D86" s="73">
        <v>126944</v>
      </c>
      <c r="E86" s="73">
        <v>20698.6</v>
      </c>
      <c r="F86" s="73">
        <v>0.14</v>
      </c>
      <c r="G86" s="73">
        <v>1625.4</v>
      </c>
      <c r="H86" s="73"/>
      <c r="I86" s="73"/>
      <c r="J86" s="73">
        <v>2000</v>
      </c>
      <c r="K86" s="73">
        <v>14400</v>
      </c>
      <c r="L86" s="73">
        <v>165668</v>
      </c>
      <c r="M86" s="42"/>
    </row>
    <row r="87" spans="1:13" ht="21.75" customHeight="1">
      <c r="A87" s="73">
        <v>85</v>
      </c>
      <c r="B87" s="73" t="s">
        <v>93</v>
      </c>
      <c r="C87" s="73">
        <v>156.45</v>
      </c>
      <c r="D87" s="73">
        <v>102747</v>
      </c>
      <c r="E87" s="73">
        <v>32562.3</v>
      </c>
      <c r="F87" s="73">
        <v>0.63</v>
      </c>
      <c r="G87" s="73">
        <v>7314.3</v>
      </c>
      <c r="H87" s="73"/>
      <c r="I87" s="73"/>
      <c r="J87" s="73">
        <v>2000</v>
      </c>
      <c r="K87" s="73">
        <v>14400</v>
      </c>
      <c r="L87" s="73">
        <v>95540.71</v>
      </c>
      <c r="M87" s="42"/>
    </row>
    <row r="88" spans="1:15" ht="27.75" customHeight="1">
      <c r="A88" s="77"/>
      <c r="B88" s="77" t="s">
        <v>10</v>
      </c>
      <c r="C88" s="77">
        <f aca="true" t="shared" si="0" ref="C88:K88">SUM(C3:C87)</f>
        <v>16203</v>
      </c>
      <c r="D88" s="77">
        <f t="shared" si="0"/>
        <v>9414726.229999999</v>
      </c>
      <c r="E88" s="77">
        <f t="shared" si="0"/>
        <v>3213972.63</v>
      </c>
      <c r="F88" s="77">
        <f t="shared" si="0"/>
        <v>75.20999999999998</v>
      </c>
      <c r="G88" s="77">
        <f t="shared" si="0"/>
        <v>878408.0799999998</v>
      </c>
      <c r="H88" s="77">
        <f t="shared" si="0"/>
        <v>18.150000000000002</v>
      </c>
      <c r="I88" s="77">
        <f t="shared" si="0"/>
        <v>194480.29</v>
      </c>
      <c r="J88" s="77">
        <f t="shared" si="0"/>
        <v>160000</v>
      </c>
      <c r="K88" s="77">
        <f t="shared" si="0"/>
        <v>1152000</v>
      </c>
      <c r="L88" s="97">
        <f>SUM(L2:L87)</f>
        <v>14950111.200000003</v>
      </c>
      <c r="M88" s="42"/>
      <c r="O88" t="s">
        <v>51</v>
      </c>
    </row>
    <row r="89" spans="1:12" ht="14.2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>
        <v>3049888.8</v>
      </c>
    </row>
    <row r="90" spans="1:12" ht="14.2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1:12" ht="14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ht="14.2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1:12" ht="14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1:12" ht="14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1:12" ht="14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1:12" ht="14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1:12" ht="14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1:12" ht="14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1:12" ht="14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1:12" ht="14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1:12" ht="14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1:12" ht="14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1:12" ht="14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1:12" ht="14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1:12" ht="14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1:12" ht="14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1:12" ht="14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1:12" ht="14.2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1:12" ht="14.2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1:12" ht="14.2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1:13" ht="31.5">
      <c r="A112" s="78" t="s">
        <v>0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</row>
    <row r="113" spans="1:13" ht="24">
      <c r="A113" s="71" t="s">
        <v>1</v>
      </c>
      <c r="B113" s="71" t="s">
        <v>2</v>
      </c>
      <c r="C113" s="71" t="s">
        <v>3</v>
      </c>
      <c r="D113" s="71" t="s">
        <v>4</v>
      </c>
      <c r="E113" s="71" t="s">
        <v>5</v>
      </c>
      <c r="F113" s="71" t="s">
        <v>6</v>
      </c>
      <c r="G113" s="71" t="s">
        <v>4</v>
      </c>
      <c r="H113" s="71" t="s">
        <v>7</v>
      </c>
      <c r="I113" s="71" t="s">
        <v>4</v>
      </c>
      <c r="J113" s="71" t="s">
        <v>8</v>
      </c>
      <c r="K113" s="71" t="s">
        <v>9</v>
      </c>
      <c r="L113" s="71" t="s">
        <v>10</v>
      </c>
      <c r="M113" s="74" t="s">
        <v>11</v>
      </c>
    </row>
    <row r="114" spans="1:13" ht="14.25">
      <c r="A114" s="72">
        <v>14</v>
      </c>
      <c r="B114" s="73" t="s">
        <v>25</v>
      </c>
      <c r="C114" s="73">
        <v>271.11</v>
      </c>
      <c r="D114" s="73">
        <v>122640.3</v>
      </c>
      <c r="E114" s="73">
        <v>58369.9</v>
      </c>
      <c r="F114" s="73">
        <v>1.07</v>
      </c>
      <c r="G114" s="73">
        <v>12422.7</v>
      </c>
      <c r="H114" s="73">
        <v>0.97</v>
      </c>
      <c r="I114" s="73">
        <v>11261.7</v>
      </c>
      <c r="J114" s="73">
        <v>2000</v>
      </c>
      <c r="K114" s="73">
        <v>14400</v>
      </c>
      <c r="L114" s="73">
        <v>221094.6</v>
      </c>
      <c r="M114" s="52"/>
    </row>
    <row r="115" spans="1:13" ht="14.25">
      <c r="A115" s="96">
        <v>22</v>
      </c>
      <c r="B115" s="96" t="s">
        <v>32</v>
      </c>
      <c r="C115" s="96">
        <v>339.8</v>
      </c>
      <c r="D115" s="96">
        <v>152922.4</v>
      </c>
      <c r="E115" s="96">
        <v>50412.76</v>
      </c>
      <c r="F115" s="96">
        <v>1.26</v>
      </c>
      <c r="G115" s="96">
        <v>14628.6</v>
      </c>
      <c r="H115" s="96">
        <v>0.68</v>
      </c>
      <c r="I115" s="96">
        <v>7894.8</v>
      </c>
      <c r="J115" s="96">
        <v>2000</v>
      </c>
      <c r="K115" s="96">
        <v>14400</v>
      </c>
      <c r="L115" s="96">
        <v>242258.56</v>
      </c>
      <c r="M115" s="98"/>
    </row>
    <row r="116" spans="1:13" ht="14.25">
      <c r="A116" s="72">
        <v>24</v>
      </c>
      <c r="B116" s="72" t="s">
        <v>34</v>
      </c>
      <c r="C116" s="72">
        <v>295.44</v>
      </c>
      <c r="D116" s="72">
        <v>203768</v>
      </c>
      <c r="E116" s="72">
        <v>58360</v>
      </c>
      <c r="F116" s="72">
        <v>1.91</v>
      </c>
      <c r="G116" s="72">
        <v>22175.1</v>
      </c>
      <c r="H116" s="72">
        <v>0.5</v>
      </c>
      <c r="I116" s="72">
        <v>5805</v>
      </c>
      <c r="J116" s="72">
        <v>2000</v>
      </c>
      <c r="K116" s="72">
        <v>14400</v>
      </c>
      <c r="L116" s="72">
        <v>306508.1</v>
      </c>
      <c r="M116" s="52"/>
    </row>
    <row r="117" spans="1:13" ht="14.25">
      <c r="A117" s="72">
        <v>27</v>
      </c>
      <c r="B117" s="72" t="s">
        <v>37</v>
      </c>
      <c r="C117" s="72">
        <v>177.25</v>
      </c>
      <c r="D117" s="72">
        <v>157930</v>
      </c>
      <c r="E117" s="72">
        <v>72960</v>
      </c>
      <c r="F117" s="72">
        <v>0.63</v>
      </c>
      <c r="G117" s="72">
        <v>7342.16</v>
      </c>
      <c r="H117" s="72">
        <v>1.76</v>
      </c>
      <c r="I117" s="72">
        <v>20433.6</v>
      </c>
      <c r="J117" s="72">
        <v>2000</v>
      </c>
      <c r="K117" s="72">
        <v>14400</v>
      </c>
      <c r="L117" s="72">
        <v>275065.76</v>
      </c>
      <c r="M117" s="52"/>
    </row>
    <row r="118" spans="1:13" ht="14.25">
      <c r="A118" s="72">
        <v>29</v>
      </c>
      <c r="B118" s="72" t="s">
        <v>39</v>
      </c>
      <c r="C118" s="72">
        <v>332.37</v>
      </c>
      <c r="D118" s="72">
        <v>149704.8</v>
      </c>
      <c r="E118" s="72">
        <v>20663.9</v>
      </c>
      <c r="F118" s="72">
        <v>1.58</v>
      </c>
      <c r="G118" s="72">
        <v>18343.8</v>
      </c>
      <c r="H118" s="72">
        <v>0.27</v>
      </c>
      <c r="I118" s="72">
        <v>3134.7</v>
      </c>
      <c r="J118" s="72">
        <v>2000</v>
      </c>
      <c r="K118" s="72">
        <v>14400</v>
      </c>
      <c r="L118" s="72">
        <v>208247.2</v>
      </c>
      <c r="M118" s="52"/>
    </row>
    <row r="119" spans="1:13" ht="14.25">
      <c r="A119" s="96">
        <v>31</v>
      </c>
      <c r="B119" s="96" t="s">
        <v>41</v>
      </c>
      <c r="C119" s="96">
        <v>190.7</v>
      </c>
      <c r="D119" s="96">
        <v>118034</v>
      </c>
      <c r="E119" s="96">
        <v>28564.2</v>
      </c>
      <c r="F119" s="96">
        <v>1.5</v>
      </c>
      <c r="G119" s="96">
        <v>17415</v>
      </c>
      <c r="H119" s="96">
        <v>1.17</v>
      </c>
      <c r="I119" s="96">
        <v>13583.7</v>
      </c>
      <c r="J119" s="96">
        <v>2000</v>
      </c>
      <c r="K119" s="96">
        <v>14400</v>
      </c>
      <c r="L119" s="96">
        <v>193996.9</v>
      </c>
      <c r="M119" s="98"/>
    </row>
    <row r="120" spans="1:13" ht="14.25">
      <c r="A120" s="72">
        <v>32</v>
      </c>
      <c r="B120" s="72" t="s">
        <v>42</v>
      </c>
      <c r="C120" s="72">
        <v>164.35</v>
      </c>
      <c r="D120" s="72">
        <v>99781</v>
      </c>
      <c r="E120" s="72">
        <v>18779</v>
      </c>
      <c r="F120" s="72">
        <v>0.72</v>
      </c>
      <c r="G120" s="72">
        <v>8343.18</v>
      </c>
      <c r="H120" s="72">
        <v>0.19</v>
      </c>
      <c r="I120" s="72">
        <v>2205.9</v>
      </c>
      <c r="J120" s="72">
        <v>2000</v>
      </c>
      <c r="K120" s="72">
        <v>14400</v>
      </c>
      <c r="L120" s="72">
        <v>145509.08</v>
      </c>
      <c r="M120" s="52"/>
    </row>
    <row r="121" spans="1:13" ht="14.25">
      <c r="A121" s="72">
        <v>34</v>
      </c>
      <c r="B121" s="72" t="s">
        <v>44</v>
      </c>
      <c r="C121" s="72">
        <v>177</v>
      </c>
      <c r="D121" s="72">
        <v>67800</v>
      </c>
      <c r="E121" s="72">
        <v>23945</v>
      </c>
      <c r="F121" s="72">
        <v>0.2</v>
      </c>
      <c r="G121" s="72">
        <v>2322</v>
      </c>
      <c r="H121" s="72">
        <v>0.19</v>
      </c>
      <c r="I121" s="72">
        <v>2205.9</v>
      </c>
      <c r="J121" s="72">
        <v>2000</v>
      </c>
      <c r="K121" s="72">
        <v>14400</v>
      </c>
      <c r="L121" s="72">
        <v>112672.9</v>
      </c>
      <c r="M121" s="52"/>
    </row>
    <row r="122" spans="1:13" ht="14.25">
      <c r="A122" s="72">
        <v>39</v>
      </c>
      <c r="B122" s="73" t="s">
        <v>49</v>
      </c>
      <c r="C122" s="73">
        <v>143.95</v>
      </c>
      <c r="D122" s="73">
        <v>44952</v>
      </c>
      <c r="E122" s="73">
        <v>38576.4</v>
      </c>
      <c r="F122" s="73">
        <v>3.01</v>
      </c>
      <c r="G122" s="73">
        <v>34946.1</v>
      </c>
      <c r="H122" s="73">
        <v>1.86</v>
      </c>
      <c r="I122" s="73">
        <v>21594.6</v>
      </c>
      <c r="J122" s="73">
        <v>2000</v>
      </c>
      <c r="K122" s="73">
        <v>14400</v>
      </c>
      <c r="L122" s="73">
        <v>156469.1</v>
      </c>
      <c r="M122" s="52"/>
    </row>
    <row r="123" spans="1:13" ht="14.25">
      <c r="A123" s="72">
        <v>43</v>
      </c>
      <c r="B123" s="72" t="s">
        <v>54</v>
      </c>
      <c r="C123" s="72">
        <v>289.94</v>
      </c>
      <c r="D123" s="72">
        <v>69636.8</v>
      </c>
      <c r="E123" s="72">
        <v>54007.1</v>
      </c>
      <c r="F123" s="72">
        <v>1.43</v>
      </c>
      <c r="G123" s="72">
        <v>16602.3</v>
      </c>
      <c r="H123" s="72">
        <v>0.58</v>
      </c>
      <c r="I123" s="72">
        <v>6733.8</v>
      </c>
      <c r="J123" s="72">
        <v>2000</v>
      </c>
      <c r="K123" s="72">
        <v>14400</v>
      </c>
      <c r="L123" s="72">
        <v>163380</v>
      </c>
      <c r="M123" s="52"/>
    </row>
    <row r="124" spans="1:13" ht="14.25">
      <c r="A124" s="72">
        <v>48</v>
      </c>
      <c r="B124" s="72" t="s">
        <v>58</v>
      </c>
      <c r="C124" s="72">
        <v>148.06</v>
      </c>
      <c r="D124" s="72">
        <v>96721.6</v>
      </c>
      <c r="E124" s="72">
        <v>17084.2</v>
      </c>
      <c r="F124" s="72">
        <v>0.38</v>
      </c>
      <c r="G124" s="72">
        <v>4411.8</v>
      </c>
      <c r="H124" s="72">
        <v>0.51</v>
      </c>
      <c r="I124" s="72">
        <v>5921.1</v>
      </c>
      <c r="J124" s="72">
        <v>2000</v>
      </c>
      <c r="K124" s="72">
        <v>14400</v>
      </c>
      <c r="L124" s="72">
        <v>140538.7</v>
      </c>
      <c r="M124" s="52"/>
    </row>
    <row r="125" spans="1:13" ht="14.25">
      <c r="A125" s="72">
        <v>59</v>
      </c>
      <c r="B125" s="72" t="s">
        <v>69</v>
      </c>
      <c r="C125" s="72">
        <v>177.12</v>
      </c>
      <c r="D125" s="72">
        <v>130969</v>
      </c>
      <c r="E125" s="72">
        <v>51259.6</v>
      </c>
      <c r="F125" s="72">
        <v>0.64</v>
      </c>
      <c r="G125" s="72">
        <v>7471</v>
      </c>
      <c r="H125" s="72">
        <v>0.5</v>
      </c>
      <c r="I125" s="72">
        <v>5805</v>
      </c>
      <c r="J125" s="72">
        <v>2000</v>
      </c>
      <c r="K125" s="72">
        <v>14400</v>
      </c>
      <c r="L125" s="72">
        <v>211904.6</v>
      </c>
      <c r="M125" s="52"/>
    </row>
    <row r="126" spans="1:13" ht="14.25">
      <c r="A126" s="72">
        <v>60</v>
      </c>
      <c r="B126" s="72" t="s">
        <v>70</v>
      </c>
      <c r="C126" s="72">
        <v>195.35</v>
      </c>
      <c r="D126" s="72">
        <v>84424</v>
      </c>
      <c r="E126" s="72">
        <v>121154.2</v>
      </c>
      <c r="F126" s="72"/>
      <c r="G126" s="72"/>
      <c r="H126" s="72">
        <v>1.17</v>
      </c>
      <c r="I126" s="72">
        <v>13583.7</v>
      </c>
      <c r="J126" s="72">
        <v>2000</v>
      </c>
      <c r="K126" s="72">
        <v>14400</v>
      </c>
      <c r="L126" s="72">
        <v>235561.9</v>
      </c>
      <c r="M126" s="52"/>
    </row>
    <row r="127" spans="1:13" ht="14.25">
      <c r="A127" s="72">
        <v>62</v>
      </c>
      <c r="B127" s="72" t="s">
        <v>72</v>
      </c>
      <c r="C127" s="72">
        <v>147.84</v>
      </c>
      <c r="D127" s="72">
        <v>86040</v>
      </c>
      <c r="E127" s="72">
        <v>32097</v>
      </c>
      <c r="F127" s="72">
        <v>0.12</v>
      </c>
      <c r="G127" s="72">
        <v>1393.2</v>
      </c>
      <c r="H127" s="72">
        <v>0.67</v>
      </c>
      <c r="I127" s="72">
        <v>7732.86</v>
      </c>
      <c r="J127" s="72">
        <v>2000</v>
      </c>
      <c r="K127" s="72">
        <v>14400</v>
      </c>
      <c r="L127" s="72">
        <v>143663.06</v>
      </c>
      <c r="M127" s="52"/>
    </row>
    <row r="128" spans="1:13" ht="14.25">
      <c r="A128" s="72">
        <v>66</v>
      </c>
      <c r="B128" s="72" t="s">
        <v>75</v>
      </c>
      <c r="C128" s="72">
        <v>256.62</v>
      </c>
      <c r="D128" s="72">
        <v>152406.75</v>
      </c>
      <c r="E128" s="72">
        <v>39607.3</v>
      </c>
      <c r="F128" s="72">
        <v>0.79</v>
      </c>
      <c r="G128" s="72">
        <v>9171.9</v>
      </c>
      <c r="H128" s="72">
        <v>0.6</v>
      </c>
      <c r="I128" s="72">
        <v>6966</v>
      </c>
      <c r="J128" s="72">
        <v>2000</v>
      </c>
      <c r="K128" s="72">
        <v>14400</v>
      </c>
      <c r="L128" s="72">
        <v>224551.95</v>
      </c>
      <c r="M128" s="52"/>
    </row>
    <row r="129" spans="1:13" ht="14.25">
      <c r="A129" s="72">
        <v>69</v>
      </c>
      <c r="B129" s="75" t="s">
        <v>78</v>
      </c>
      <c r="C129" s="75">
        <v>464.06</v>
      </c>
      <c r="D129" s="75">
        <v>202407.2</v>
      </c>
      <c r="E129" s="75">
        <v>88887.4</v>
      </c>
      <c r="F129" s="75">
        <v>0.72</v>
      </c>
      <c r="G129" s="75">
        <v>8359.2</v>
      </c>
      <c r="H129" s="75">
        <v>1.5</v>
      </c>
      <c r="I129" s="75">
        <v>17415</v>
      </c>
      <c r="J129" s="72">
        <v>2000</v>
      </c>
      <c r="K129" s="72">
        <v>14400</v>
      </c>
      <c r="L129" s="72">
        <v>333469.8</v>
      </c>
      <c r="M129" s="52"/>
    </row>
    <row r="130" spans="1:13" ht="14.25">
      <c r="A130" s="72">
        <v>70</v>
      </c>
      <c r="B130" s="75" t="s">
        <v>79</v>
      </c>
      <c r="C130" s="75">
        <v>136.92</v>
      </c>
      <c r="D130" s="75">
        <v>91910.4</v>
      </c>
      <c r="E130" s="75">
        <v>50821.4</v>
      </c>
      <c r="F130" s="75"/>
      <c r="G130" s="75"/>
      <c r="H130" s="75">
        <v>0.56</v>
      </c>
      <c r="I130" s="75">
        <v>6501.6</v>
      </c>
      <c r="J130" s="72">
        <v>2000</v>
      </c>
      <c r="K130" s="72">
        <v>14400</v>
      </c>
      <c r="L130" s="72">
        <v>165634.4</v>
      </c>
      <c r="M130" s="52"/>
    </row>
    <row r="131" spans="1:13" ht="14.25">
      <c r="A131" s="72">
        <v>76</v>
      </c>
      <c r="B131" s="73" t="s">
        <v>85</v>
      </c>
      <c r="C131" s="73">
        <v>252.42</v>
      </c>
      <c r="D131" s="73">
        <v>101331.1</v>
      </c>
      <c r="E131" s="73">
        <v>32997</v>
      </c>
      <c r="F131" s="73">
        <v>0.83</v>
      </c>
      <c r="G131" s="73">
        <v>9636.3</v>
      </c>
      <c r="H131" s="73">
        <v>0.16</v>
      </c>
      <c r="I131" s="73" t="s">
        <v>51</v>
      </c>
      <c r="J131" s="73">
        <v>2000</v>
      </c>
      <c r="K131" s="73">
        <v>14400</v>
      </c>
      <c r="L131" s="73">
        <v>160364.4</v>
      </c>
      <c r="M131" s="52"/>
    </row>
    <row r="132" spans="1:13" ht="14.25">
      <c r="A132" s="72">
        <v>79</v>
      </c>
      <c r="B132" s="73" t="s">
        <v>88</v>
      </c>
      <c r="C132" s="72">
        <v>110.47</v>
      </c>
      <c r="D132" s="72">
        <v>68818.75</v>
      </c>
      <c r="E132" s="72">
        <v>14478.6</v>
      </c>
      <c r="F132" s="72">
        <v>0.31</v>
      </c>
      <c r="G132" s="72">
        <v>3629.75</v>
      </c>
      <c r="H132" s="72">
        <v>1.37</v>
      </c>
      <c r="I132" s="72">
        <v>15905.7</v>
      </c>
      <c r="J132" s="72">
        <v>2000</v>
      </c>
      <c r="K132" s="72">
        <v>14400</v>
      </c>
      <c r="L132" s="72">
        <v>119232.8</v>
      </c>
      <c r="M132" s="52"/>
    </row>
    <row r="133" spans="1:13" ht="14.25">
      <c r="A133" s="77"/>
      <c r="B133" s="77" t="s">
        <v>10</v>
      </c>
      <c r="C133" s="77">
        <f aca="true" t="shared" si="1" ref="C133:K133">SUM(C114:C132)</f>
        <v>4270.77</v>
      </c>
      <c r="D133" s="77">
        <f t="shared" si="1"/>
        <v>2202198.1</v>
      </c>
      <c r="E133" s="77">
        <f t="shared" si="1"/>
        <v>873024.9600000001</v>
      </c>
      <c r="F133" s="77">
        <f t="shared" si="1"/>
        <v>17.099999999999998</v>
      </c>
      <c r="G133" s="77">
        <f t="shared" si="1"/>
        <v>198614.09</v>
      </c>
      <c r="H133" s="77">
        <f t="shared" si="1"/>
        <v>15.21</v>
      </c>
      <c r="I133" s="77">
        <f t="shared" si="1"/>
        <v>174684.66</v>
      </c>
      <c r="J133" s="77">
        <f t="shared" si="1"/>
        <v>38000</v>
      </c>
      <c r="K133" s="77">
        <f t="shared" si="1"/>
        <v>273600</v>
      </c>
      <c r="L133" s="68">
        <f>SUM(L113:L132)</f>
        <v>3760123.8099999996</v>
      </c>
      <c r="M133" s="42"/>
    </row>
  </sheetData>
  <sheetProtection/>
  <mergeCells count="2">
    <mergeCell ref="A1:M1"/>
    <mergeCell ref="A112:M11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K12" sqref="K12"/>
    </sheetView>
  </sheetViews>
  <sheetFormatPr defaultColWidth="9.00390625" defaultRowHeight="14.25"/>
  <cols>
    <col min="1" max="1" width="3.875" style="0" customWidth="1"/>
    <col min="2" max="2" width="10.00390625" style="0" customWidth="1"/>
    <col min="3" max="3" width="8.625" style="0" customWidth="1"/>
    <col min="4" max="4" width="9.00390625" style="0" customWidth="1"/>
    <col min="5" max="5" width="9.375" style="0" customWidth="1"/>
    <col min="6" max="6" width="12.125" style="0" customWidth="1"/>
    <col min="7" max="7" width="8.75390625" style="0" customWidth="1"/>
    <col min="8" max="8" width="9.00390625" style="0" customWidth="1"/>
    <col min="9" max="9" width="9.50390625" style="0" customWidth="1"/>
    <col min="10" max="10" width="13.125" style="0" customWidth="1"/>
    <col min="11" max="11" width="13.50390625" style="0" customWidth="1"/>
  </cols>
  <sheetData>
    <row r="1" spans="1:11" ht="28.5" customHeight="1">
      <c r="A1" s="81" t="s">
        <v>94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8.5" customHeight="1">
      <c r="A2" s="82">
        <v>43374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9.25" customHeight="1">
      <c r="A3" s="3" t="s">
        <v>1</v>
      </c>
      <c r="B3" s="3" t="s">
        <v>2</v>
      </c>
      <c r="C3" s="4" t="s">
        <v>95</v>
      </c>
      <c r="D3" s="5"/>
      <c r="E3" s="5"/>
      <c r="F3" s="5"/>
      <c r="G3" s="4" t="s">
        <v>96</v>
      </c>
      <c r="H3" s="5"/>
      <c r="I3" s="5"/>
      <c r="J3" s="5"/>
      <c r="K3" s="3" t="s">
        <v>11</v>
      </c>
    </row>
    <row r="4" spans="1:11" ht="39" customHeight="1">
      <c r="A4" s="7"/>
      <c r="B4" s="7"/>
      <c r="C4" s="7" t="s">
        <v>97</v>
      </c>
      <c r="D4" s="7" t="s">
        <v>98</v>
      </c>
      <c r="E4" s="8" t="s">
        <v>99</v>
      </c>
      <c r="F4" s="7" t="s">
        <v>100</v>
      </c>
      <c r="G4" s="10" t="s">
        <v>101</v>
      </c>
      <c r="H4" s="10" t="s">
        <v>102</v>
      </c>
      <c r="I4" s="12" t="s">
        <v>103</v>
      </c>
      <c r="J4" s="10" t="s">
        <v>104</v>
      </c>
      <c r="K4" s="7"/>
    </row>
    <row r="5" spans="1:11" ht="21.75" customHeight="1">
      <c r="A5" s="10">
        <v>1</v>
      </c>
      <c r="B5" s="11" t="s">
        <v>105</v>
      </c>
      <c r="C5" s="10">
        <v>117</v>
      </c>
      <c r="D5" s="10">
        <v>8.6</v>
      </c>
      <c r="E5" s="12">
        <v>1.51</v>
      </c>
      <c r="F5" s="10">
        <v>11610</v>
      </c>
      <c r="G5" s="10" t="s">
        <v>106</v>
      </c>
      <c r="H5" s="10">
        <v>30</v>
      </c>
      <c r="I5" s="12">
        <v>1.51</v>
      </c>
      <c r="J5" s="10">
        <v>16000</v>
      </c>
      <c r="K5" s="23" t="s">
        <v>107</v>
      </c>
    </row>
    <row r="6" spans="1:11" ht="21.75" customHeight="1">
      <c r="A6" s="10">
        <v>2</v>
      </c>
      <c r="B6" s="10" t="s">
        <v>105</v>
      </c>
      <c r="C6" s="10">
        <v>84.6</v>
      </c>
      <c r="D6" s="10">
        <v>6.8</v>
      </c>
      <c r="E6" s="12">
        <v>0.87</v>
      </c>
      <c r="F6" s="10">
        <v>11610</v>
      </c>
      <c r="G6" s="10" t="s">
        <v>106</v>
      </c>
      <c r="H6" s="10">
        <v>30</v>
      </c>
      <c r="I6" s="12">
        <v>0.87</v>
      </c>
      <c r="J6" s="10">
        <v>16000</v>
      </c>
      <c r="K6" s="6" t="s">
        <v>107</v>
      </c>
    </row>
    <row r="7" spans="1:11" ht="21.75" customHeight="1">
      <c r="A7" s="10">
        <v>3</v>
      </c>
      <c r="B7" s="10" t="s">
        <v>108</v>
      </c>
      <c r="C7" s="10">
        <v>94.6</v>
      </c>
      <c r="D7" s="10">
        <v>12</v>
      </c>
      <c r="E7" s="12">
        <v>1.7</v>
      </c>
      <c r="F7" s="10">
        <v>11610</v>
      </c>
      <c r="G7" s="10" t="s">
        <v>106</v>
      </c>
      <c r="H7" s="10">
        <v>150</v>
      </c>
      <c r="I7" s="12">
        <v>1.7</v>
      </c>
      <c r="J7" s="10">
        <v>16000</v>
      </c>
      <c r="K7" s="25"/>
    </row>
    <row r="8" spans="1:11" ht="21.75" customHeight="1">
      <c r="A8" s="10">
        <v>4</v>
      </c>
      <c r="B8" s="10" t="s">
        <v>109</v>
      </c>
      <c r="C8" s="10">
        <v>76.3</v>
      </c>
      <c r="D8" s="10">
        <v>13.6</v>
      </c>
      <c r="E8" s="12">
        <v>1.56</v>
      </c>
      <c r="F8" s="10">
        <v>11610</v>
      </c>
      <c r="G8" s="10" t="s">
        <v>110</v>
      </c>
      <c r="H8" s="10">
        <v>180</v>
      </c>
      <c r="I8" s="12">
        <v>1.56</v>
      </c>
      <c r="J8" s="10">
        <v>30000</v>
      </c>
      <c r="K8" s="25"/>
    </row>
    <row r="9" spans="1:11" ht="21.75" customHeight="1">
      <c r="A9" s="10">
        <v>5</v>
      </c>
      <c r="B9" s="10" t="s">
        <v>111</v>
      </c>
      <c r="C9" s="10">
        <v>88.6</v>
      </c>
      <c r="D9" s="10">
        <v>7</v>
      </c>
      <c r="E9" s="12">
        <v>0.93</v>
      </c>
      <c r="F9" s="10">
        <v>11610</v>
      </c>
      <c r="G9" s="10" t="s">
        <v>106</v>
      </c>
      <c r="H9" s="10">
        <v>180</v>
      </c>
      <c r="I9" s="12">
        <v>0.93</v>
      </c>
      <c r="J9" s="10">
        <v>42000</v>
      </c>
      <c r="K9" s="25"/>
    </row>
    <row r="10" spans="1:11" ht="21.75" customHeight="1">
      <c r="A10" s="10">
        <v>6</v>
      </c>
      <c r="B10" s="10" t="s">
        <v>112</v>
      </c>
      <c r="C10" s="10">
        <v>72</v>
      </c>
      <c r="D10" s="10">
        <v>29</v>
      </c>
      <c r="E10" s="12">
        <v>3.13</v>
      </c>
      <c r="F10" s="10">
        <v>11610</v>
      </c>
      <c r="G10" s="14"/>
      <c r="H10" s="14"/>
      <c r="I10" s="15"/>
      <c r="J10" s="14"/>
      <c r="K10" s="25"/>
    </row>
    <row r="11" spans="1:11" ht="21.75" customHeight="1">
      <c r="A11" s="10">
        <v>7</v>
      </c>
      <c r="B11" s="10" t="s">
        <v>113</v>
      </c>
      <c r="C11" s="14"/>
      <c r="D11" s="14"/>
      <c r="E11" s="15"/>
      <c r="F11" s="14"/>
      <c r="G11" s="10" t="s">
        <v>114</v>
      </c>
      <c r="H11" s="14"/>
      <c r="I11" s="12">
        <v>2</v>
      </c>
      <c r="J11" s="10">
        <v>2000</v>
      </c>
      <c r="K11" s="25"/>
    </row>
    <row r="12" spans="1:11" ht="21.75" customHeight="1">
      <c r="A12" s="10">
        <v>8</v>
      </c>
      <c r="B12" s="10" t="s">
        <v>115</v>
      </c>
      <c r="C12" s="10">
        <v>139</v>
      </c>
      <c r="D12" s="10">
        <v>14.5</v>
      </c>
      <c r="E12" s="12">
        <v>3.02</v>
      </c>
      <c r="F12" s="10">
        <v>11610</v>
      </c>
      <c r="G12" s="10" t="s">
        <v>106</v>
      </c>
      <c r="H12" s="10">
        <v>180</v>
      </c>
      <c r="I12" s="12">
        <v>3.02</v>
      </c>
      <c r="J12" s="10">
        <v>42000</v>
      </c>
      <c r="K12" s="25"/>
    </row>
    <row r="13" spans="1:11" s="79" customFormat="1" ht="21.75" customHeight="1">
      <c r="A13" s="11">
        <v>9</v>
      </c>
      <c r="B13" s="11" t="s">
        <v>116</v>
      </c>
      <c r="C13" s="11">
        <v>42.8</v>
      </c>
      <c r="D13" s="11">
        <v>29.6</v>
      </c>
      <c r="E13" s="84">
        <v>1.9</v>
      </c>
      <c r="F13" s="11">
        <v>11610</v>
      </c>
      <c r="G13" s="11" t="s">
        <v>106</v>
      </c>
      <c r="H13" s="11">
        <v>130</v>
      </c>
      <c r="I13" s="84">
        <v>1.9</v>
      </c>
      <c r="J13" s="11">
        <v>30000</v>
      </c>
      <c r="K13" s="87"/>
    </row>
    <row r="14" spans="1:11" ht="21.75" customHeight="1">
      <c r="A14" s="10">
        <v>10</v>
      </c>
      <c r="B14" s="10" t="s">
        <v>29</v>
      </c>
      <c r="C14" s="10">
        <v>75</v>
      </c>
      <c r="D14" s="10">
        <v>7</v>
      </c>
      <c r="E14" s="12">
        <v>0.79</v>
      </c>
      <c r="F14" s="10">
        <v>11610</v>
      </c>
      <c r="G14" s="10" t="s">
        <v>117</v>
      </c>
      <c r="H14" s="10"/>
      <c r="I14" s="12">
        <v>0.79</v>
      </c>
      <c r="J14" s="10">
        <v>600</v>
      </c>
      <c r="K14" s="27"/>
    </row>
    <row r="15" spans="1:11" ht="21.75" customHeight="1">
      <c r="A15" s="10">
        <v>11</v>
      </c>
      <c r="B15" s="10" t="s">
        <v>29</v>
      </c>
      <c r="C15" s="10"/>
      <c r="D15" s="10"/>
      <c r="E15" s="12"/>
      <c r="F15" s="10"/>
      <c r="G15" s="10" t="s">
        <v>114</v>
      </c>
      <c r="H15" s="10"/>
      <c r="I15" s="12">
        <v>2</v>
      </c>
      <c r="J15" s="10">
        <v>2000</v>
      </c>
      <c r="K15" s="29"/>
    </row>
    <row r="16" spans="1:11" ht="21.75" customHeight="1">
      <c r="A16" s="10">
        <v>12</v>
      </c>
      <c r="B16" s="10" t="s">
        <v>118</v>
      </c>
      <c r="C16" s="10">
        <v>21</v>
      </c>
      <c r="D16" s="10">
        <v>19</v>
      </c>
      <c r="E16" s="12">
        <v>0.6</v>
      </c>
      <c r="F16" s="10">
        <v>11610</v>
      </c>
      <c r="G16" s="10" t="s">
        <v>114</v>
      </c>
      <c r="H16" s="10"/>
      <c r="I16" s="12">
        <v>4</v>
      </c>
      <c r="J16" s="10">
        <v>2000</v>
      </c>
      <c r="K16" s="25"/>
    </row>
    <row r="17" spans="1:11" ht="21.75" customHeight="1">
      <c r="A17" s="10">
        <v>13</v>
      </c>
      <c r="B17" s="10" t="s">
        <v>71</v>
      </c>
      <c r="C17" s="10">
        <v>55</v>
      </c>
      <c r="D17" s="10">
        <v>30</v>
      </c>
      <c r="E17" s="12">
        <v>2.48</v>
      </c>
      <c r="F17" s="10">
        <v>11610</v>
      </c>
      <c r="G17" s="10" t="s">
        <v>119</v>
      </c>
      <c r="H17" s="10">
        <v>180</v>
      </c>
      <c r="I17" s="12">
        <v>5.02</v>
      </c>
      <c r="J17" s="10">
        <v>36000</v>
      </c>
      <c r="K17" s="27"/>
    </row>
    <row r="18" spans="1:11" ht="21.75" customHeight="1">
      <c r="A18" s="10">
        <v>14</v>
      </c>
      <c r="B18" s="10" t="s">
        <v>120</v>
      </c>
      <c r="C18" s="10">
        <v>38.3</v>
      </c>
      <c r="D18" s="10">
        <v>31</v>
      </c>
      <c r="E18" s="12">
        <v>1.8</v>
      </c>
      <c r="F18" s="10">
        <v>11610</v>
      </c>
      <c r="G18" s="10" t="s">
        <v>106</v>
      </c>
      <c r="H18" s="10">
        <v>30</v>
      </c>
      <c r="I18" s="12">
        <v>1.8</v>
      </c>
      <c r="J18" s="10">
        <v>16000</v>
      </c>
      <c r="K18" s="25"/>
    </row>
    <row r="19" spans="1:11" ht="21.75" customHeight="1">
      <c r="A19" s="10">
        <v>15</v>
      </c>
      <c r="B19" s="10" t="s">
        <v>120</v>
      </c>
      <c r="C19" s="10">
        <v>50</v>
      </c>
      <c r="D19" s="10">
        <v>7.5</v>
      </c>
      <c r="E19" s="12">
        <v>0.56</v>
      </c>
      <c r="F19" s="10">
        <v>11610</v>
      </c>
      <c r="G19" s="10" t="s">
        <v>106</v>
      </c>
      <c r="H19" s="10">
        <v>130</v>
      </c>
      <c r="I19" s="12">
        <v>0.56</v>
      </c>
      <c r="J19" s="10">
        <v>30000</v>
      </c>
      <c r="K19" s="25"/>
    </row>
    <row r="20" spans="1:11" ht="21.75" customHeight="1">
      <c r="A20" s="10">
        <v>16</v>
      </c>
      <c r="B20" s="10" t="s">
        <v>120</v>
      </c>
      <c r="C20" s="10">
        <v>32.8</v>
      </c>
      <c r="D20" s="10">
        <v>10</v>
      </c>
      <c r="E20" s="12">
        <v>0.5</v>
      </c>
      <c r="F20" s="10">
        <v>11610</v>
      </c>
      <c r="G20" s="10" t="s">
        <v>119</v>
      </c>
      <c r="H20" s="10">
        <v>150</v>
      </c>
      <c r="I20" s="12">
        <v>0.5</v>
      </c>
      <c r="J20" s="10">
        <v>30000</v>
      </c>
      <c r="K20" s="25"/>
    </row>
    <row r="21" spans="1:11" ht="21.75" customHeight="1">
      <c r="A21" s="10">
        <v>17</v>
      </c>
      <c r="B21" s="10" t="s">
        <v>120</v>
      </c>
      <c r="C21" s="10">
        <v>12</v>
      </c>
      <c r="D21" s="10">
        <v>15.5</v>
      </c>
      <c r="E21" s="12">
        <v>0.28</v>
      </c>
      <c r="F21" s="10">
        <v>11610</v>
      </c>
      <c r="G21" s="10"/>
      <c r="H21" s="10"/>
      <c r="I21" s="12"/>
      <c r="J21" s="10"/>
      <c r="K21" s="25"/>
    </row>
    <row r="22" spans="1:11" ht="21.75" customHeight="1">
      <c r="A22" s="10">
        <v>18</v>
      </c>
      <c r="B22" s="10" t="s">
        <v>121</v>
      </c>
      <c r="C22" s="10">
        <v>83.2</v>
      </c>
      <c r="D22" s="10">
        <v>7.3</v>
      </c>
      <c r="E22" s="12">
        <v>0.91</v>
      </c>
      <c r="F22" s="10">
        <v>11610</v>
      </c>
      <c r="G22" s="10" t="s">
        <v>106</v>
      </c>
      <c r="H22" s="10">
        <v>40</v>
      </c>
      <c r="I22" s="12">
        <v>0.91</v>
      </c>
      <c r="J22" s="10">
        <v>20000</v>
      </c>
      <c r="K22" s="25"/>
    </row>
    <row r="23" spans="1:11" ht="21.75" customHeight="1">
      <c r="A23" s="10">
        <v>19</v>
      </c>
      <c r="B23" s="10" t="s">
        <v>121</v>
      </c>
      <c r="C23" s="10">
        <v>89</v>
      </c>
      <c r="D23" s="10">
        <v>7.5</v>
      </c>
      <c r="E23" s="12">
        <v>1</v>
      </c>
      <c r="F23" s="10">
        <v>11610</v>
      </c>
      <c r="G23" s="10" t="s">
        <v>106</v>
      </c>
      <c r="H23" s="10">
        <v>50</v>
      </c>
      <c r="I23" s="12">
        <v>1</v>
      </c>
      <c r="J23" s="10">
        <v>20000</v>
      </c>
      <c r="K23" s="25"/>
    </row>
    <row r="24" spans="1:11" ht="21.75" customHeight="1">
      <c r="A24" s="10">
        <v>20</v>
      </c>
      <c r="B24" s="10" t="s">
        <v>122</v>
      </c>
      <c r="C24" s="10">
        <v>150</v>
      </c>
      <c r="D24" s="10">
        <v>6</v>
      </c>
      <c r="E24" s="12">
        <v>1.35</v>
      </c>
      <c r="F24" s="10">
        <v>11610</v>
      </c>
      <c r="G24" s="10" t="s">
        <v>106</v>
      </c>
      <c r="H24" s="10">
        <v>130</v>
      </c>
      <c r="I24" s="12">
        <v>1.35</v>
      </c>
      <c r="J24" s="10">
        <v>30000</v>
      </c>
      <c r="K24" s="25"/>
    </row>
    <row r="25" spans="1:11" ht="21.75" customHeight="1">
      <c r="A25" s="10">
        <v>21</v>
      </c>
      <c r="B25" s="10" t="s">
        <v>123</v>
      </c>
      <c r="C25" s="10">
        <v>52</v>
      </c>
      <c r="D25" s="10">
        <v>20.7</v>
      </c>
      <c r="E25" s="12">
        <v>1.6</v>
      </c>
      <c r="F25" s="10">
        <v>11610</v>
      </c>
      <c r="G25" s="10" t="s">
        <v>106</v>
      </c>
      <c r="H25" s="10">
        <v>50</v>
      </c>
      <c r="I25" s="12">
        <v>1.6</v>
      </c>
      <c r="J25" s="10">
        <v>20000</v>
      </c>
      <c r="K25" s="25"/>
    </row>
    <row r="26" spans="1:11" ht="21.75" customHeight="1">
      <c r="A26" s="10">
        <v>22</v>
      </c>
      <c r="B26" s="10" t="s">
        <v>54</v>
      </c>
      <c r="C26" s="10">
        <v>53</v>
      </c>
      <c r="D26" s="10">
        <v>10</v>
      </c>
      <c r="E26" s="12">
        <v>0.8</v>
      </c>
      <c r="F26" s="10">
        <v>11610</v>
      </c>
      <c r="G26" s="10" t="s">
        <v>106</v>
      </c>
      <c r="H26" s="10">
        <v>30</v>
      </c>
      <c r="I26" s="12">
        <v>0.8</v>
      </c>
      <c r="J26" s="10">
        <v>16000</v>
      </c>
      <c r="K26" s="25"/>
    </row>
    <row r="27" spans="1:11" ht="21.75" customHeight="1">
      <c r="A27" s="10">
        <v>23</v>
      </c>
      <c r="B27" s="10" t="s">
        <v>78</v>
      </c>
      <c r="C27" s="10">
        <v>83</v>
      </c>
      <c r="D27" s="10">
        <v>18.6</v>
      </c>
      <c r="E27" s="12">
        <v>2.32</v>
      </c>
      <c r="F27" s="10">
        <v>11610</v>
      </c>
      <c r="G27" s="10" t="s">
        <v>106</v>
      </c>
      <c r="H27" s="10">
        <v>30</v>
      </c>
      <c r="I27" s="12">
        <v>2.32</v>
      </c>
      <c r="J27" s="10">
        <v>16000</v>
      </c>
      <c r="K27" s="27"/>
    </row>
    <row r="28" spans="1:11" ht="21.75" customHeight="1">
      <c r="A28" s="10">
        <v>24</v>
      </c>
      <c r="B28" s="10" t="s">
        <v>40</v>
      </c>
      <c r="C28" s="14"/>
      <c r="D28" s="14"/>
      <c r="E28" s="15"/>
      <c r="F28" s="14"/>
      <c r="G28" s="10" t="s">
        <v>114</v>
      </c>
      <c r="H28" s="14"/>
      <c r="I28" s="12">
        <v>5</v>
      </c>
      <c r="J28" s="10">
        <v>2000</v>
      </c>
      <c r="K28" s="25"/>
    </row>
    <row r="29" spans="1:11" ht="21.75" customHeight="1">
      <c r="A29" s="10">
        <v>25</v>
      </c>
      <c r="B29" s="10" t="s">
        <v>17</v>
      </c>
      <c r="C29" s="10">
        <v>47.2</v>
      </c>
      <c r="D29" s="10">
        <v>8.7</v>
      </c>
      <c r="E29" s="12">
        <v>0.62</v>
      </c>
      <c r="F29" s="10">
        <v>11610</v>
      </c>
      <c r="G29" s="10" t="s">
        <v>106</v>
      </c>
      <c r="H29" s="10">
        <v>30</v>
      </c>
      <c r="I29" s="12">
        <v>0.62</v>
      </c>
      <c r="J29" s="10">
        <v>16000</v>
      </c>
      <c r="K29" s="25"/>
    </row>
    <row r="30" spans="1:11" ht="21.75" customHeight="1">
      <c r="A30" s="10">
        <v>26</v>
      </c>
      <c r="B30" s="10" t="s">
        <v>124</v>
      </c>
      <c r="C30" s="10">
        <v>45.2</v>
      </c>
      <c r="D30" s="10">
        <v>12.4</v>
      </c>
      <c r="E30" s="12">
        <v>0.84</v>
      </c>
      <c r="F30" s="10">
        <v>11610</v>
      </c>
      <c r="G30" s="10" t="s">
        <v>106</v>
      </c>
      <c r="H30" s="10">
        <v>30</v>
      </c>
      <c r="I30" s="12">
        <v>0.84</v>
      </c>
      <c r="J30" s="10">
        <v>16000</v>
      </c>
      <c r="K30" s="25"/>
    </row>
    <row r="31" spans="1:11" ht="21.75" customHeight="1">
      <c r="A31" s="10">
        <v>27</v>
      </c>
      <c r="B31" s="10" t="s">
        <v>75</v>
      </c>
      <c r="C31" s="10">
        <v>135</v>
      </c>
      <c r="D31" s="10">
        <v>7.6</v>
      </c>
      <c r="E31" s="12">
        <v>1.54</v>
      </c>
      <c r="F31" s="10">
        <v>11610</v>
      </c>
      <c r="G31" s="10" t="s">
        <v>106</v>
      </c>
      <c r="H31" s="10">
        <v>30</v>
      </c>
      <c r="I31" s="12">
        <v>1.54</v>
      </c>
      <c r="J31" s="10">
        <v>16000</v>
      </c>
      <c r="K31" s="25"/>
    </row>
    <row r="32" spans="1:11" ht="21.75" customHeight="1">
      <c r="A32" s="10">
        <v>28</v>
      </c>
      <c r="B32" s="10" t="s">
        <v>125</v>
      </c>
      <c r="C32" s="10"/>
      <c r="D32" s="10"/>
      <c r="E32" s="12"/>
      <c r="F32" s="10"/>
      <c r="G32" s="10" t="s">
        <v>106</v>
      </c>
      <c r="H32" s="10"/>
      <c r="I32" s="12">
        <v>20</v>
      </c>
      <c r="J32" s="10">
        <v>50</v>
      </c>
      <c r="K32" s="25"/>
    </row>
    <row r="33" spans="1:11" ht="21.75" customHeight="1">
      <c r="A33" s="10">
        <v>29</v>
      </c>
      <c r="B33" s="10" t="s">
        <v>125</v>
      </c>
      <c r="C33" s="10"/>
      <c r="D33" s="10"/>
      <c r="E33" s="12"/>
      <c r="F33" s="10"/>
      <c r="G33" s="10" t="s">
        <v>114</v>
      </c>
      <c r="H33" s="10"/>
      <c r="I33" s="12">
        <v>2</v>
      </c>
      <c r="J33" s="10">
        <v>2000</v>
      </c>
      <c r="K33" s="25"/>
    </row>
    <row r="34" spans="1:11" ht="21.75" customHeight="1">
      <c r="A34" s="10">
        <v>30</v>
      </c>
      <c r="B34" s="10" t="s">
        <v>14</v>
      </c>
      <c r="C34" s="10">
        <v>70</v>
      </c>
      <c r="D34" s="10">
        <v>23</v>
      </c>
      <c r="E34" s="12">
        <v>2.41</v>
      </c>
      <c r="F34" s="10">
        <v>11610</v>
      </c>
      <c r="G34" s="10" t="s">
        <v>114</v>
      </c>
      <c r="H34" s="10"/>
      <c r="I34" s="12">
        <v>14</v>
      </c>
      <c r="J34" s="10">
        <v>2000</v>
      </c>
      <c r="K34" s="25"/>
    </row>
    <row r="35" spans="1:11" ht="21.75" customHeight="1">
      <c r="A35" s="10">
        <v>31</v>
      </c>
      <c r="B35" s="10" t="s">
        <v>126</v>
      </c>
      <c r="C35" s="10">
        <v>25</v>
      </c>
      <c r="D35" s="10">
        <v>6.3</v>
      </c>
      <c r="E35" s="12">
        <v>0.24</v>
      </c>
      <c r="F35" s="10">
        <v>11610</v>
      </c>
      <c r="G35" s="10" t="s">
        <v>114</v>
      </c>
      <c r="H35" s="10"/>
      <c r="I35" s="12">
        <v>6</v>
      </c>
      <c r="J35" s="10">
        <v>2000</v>
      </c>
      <c r="K35" s="25"/>
    </row>
    <row r="36" spans="1:11" s="79" customFormat="1" ht="21.75" customHeight="1">
      <c r="A36" s="11">
        <v>32</v>
      </c>
      <c r="B36" s="11" t="s">
        <v>127</v>
      </c>
      <c r="C36" s="11">
        <v>115</v>
      </c>
      <c r="D36" s="11">
        <v>15.8</v>
      </c>
      <c r="E36" s="84">
        <v>2.7</v>
      </c>
      <c r="F36" s="11">
        <v>11610</v>
      </c>
      <c r="G36" s="11" t="s">
        <v>106</v>
      </c>
      <c r="H36" s="11">
        <v>100</v>
      </c>
      <c r="I36" s="84">
        <v>2.7</v>
      </c>
      <c r="J36" s="11">
        <v>30000</v>
      </c>
      <c r="K36" s="87"/>
    </row>
    <row r="37" spans="1:11" s="79" customFormat="1" ht="21.75" customHeight="1">
      <c r="A37" s="11">
        <v>33</v>
      </c>
      <c r="B37" s="11" t="s">
        <v>127</v>
      </c>
      <c r="C37" s="11">
        <v>100</v>
      </c>
      <c r="D37" s="11">
        <v>18.2</v>
      </c>
      <c r="E37" s="84">
        <v>2.73</v>
      </c>
      <c r="F37" s="11">
        <v>11610</v>
      </c>
      <c r="G37" s="11" t="s">
        <v>106</v>
      </c>
      <c r="H37" s="11">
        <v>30</v>
      </c>
      <c r="I37" s="84">
        <v>2.73</v>
      </c>
      <c r="J37" s="11">
        <v>16000</v>
      </c>
      <c r="K37" s="87"/>
    </row>
    <row r="38" spans="1:11" ht="21.75" customHeight="1">
      <c r="A38" s="10">
        <v>34</v>
      </c>
      <c r="B38" s="10" t="s">
        <v>128</v>
      </c>
      <c r="C38" s="10">
        <v>117</v>
      </c>
      <c r="D38" s="10">
        <v>11.6</v>
      </c>
      <c r="E38" s="12">
        <v>2.04</v>
      </c>
      <c r="F38" s="10">
        <v>11610</v>
      </c>
      <c r="G38" s="10" t="s">
        <v>106</v>
      </c>
      <c r="H38" s="10">
        <v>30</v>
      </c>
      <c r="I38" s="12">
        <v>2.04</v>
      </c>
      <c r="J38" s="10">
        <v>16000</v>
      </c>
      <c r="K38" s="25"/>
    </row>
    <row r="39" spans="1:11" ht="21.75" customHeight="1">
      <c r="A39" s="10">
        <v>35</v>
      </c>
      <c r="B39" s="10" t="s">
        <v>128</v>
      </c>
      <c r="C39" s="10">
        <v>94.6</v>
      </c>
      <c r="D39" s="10">
        <v>6.9</v>
      </c>
      <c r="E39" s="12">
        <v>0.98</v>
      </c>
      <c r="F39" s="10">
        <v>11610</v>
      </c>
      <c r="G39" s="10" t="s">
        <v>106</v>
      </c>
      <c r="H39" s="10">
        <v>30</v>
      </c>
      <c r="I39" s="12">
        <v>0.98</v>
      </c>
      <c r="J39" s="10">
        <v>16000</v>
      </c>
      <c r="K39" s="25"/>
    </row>
    <row r="40" spans="1:11" ht="21.75" customHeight="1">
      <c r="A40" s="10">
        <v>36</v>
      </c>
      <c r="B40" s="10" t="s">
        <v>128</v>
      </c>
      <c r="C40" s="10">
        <v>16</v>
      </c>
      <c r="D40" s="10">
        <v>10</v>
      </c>
      <c r="E40" s="12">
        <v>0.24</v>
      </c>
      <c r="F40" s="10">
        <v>11610</v>
      </c>
      <c r="G40" s="10" t="s">
        <v>119</v>
      </c>
      <c r="H40" s="10">
        <v>180</v>
      </c>
      <c r="I40" s="12">
        <v>0.24</v>
      </c>
      <c r="J40" s="10">
        <v>36000</v>
      </c>
      <c r="K40" s="25"/>
    </row>
    <row r="41" spans="1:11" s="80" customFormat="1" ht="21.75" customHeight="1">
      <c r="A41" s="85">
        <v>37</v>
      </c>
      <c r="B41" s="85" t="s">
        <v>25</v>
      </c>
      <c r="C41" s="85">
        <v>28.3</v>
      </c>
      <c r="D41" s="85">
        <v>19</v>
      </c>
      <c r="E41" s="86">
        <v>0.81</v>
      </c>
      <c r="F41" s="85">
        <v>11610</v>
      </c>
      <c r="G41" s="85" t="s">
        <v>106</v>
      </c>
      <c r="H41" s="85">
        <v>150</v>
      </c>
      <c r="I41" s="86">
        <v>0.81</v>
      </c>
      <c r="J41" s="85">
        <v>33000</v>
      </c>
      <c r="K41" s="88"/>
    </row>
    <row r="42" spans="1:11" s="80" customFormat="1" ht="21.75" customHeight="1">
      <c r="A42" s="85">
        <v>38</v>
      </c>
      <c r="B42" s="85" t="s">
        <v>25</v>
      </c>
      <c r="C42" s="85">
        <v>28.7</v>
      </c>
      <c r="D42" s="85">
        <v>44.8</v>
      </c>
      <c r="E42" s="86">
        <v>1.93</v>
      </c>
      <c r="F42" s="85">
        <v>11610</v>
      </c>
      <c r="G42" s="85" t="s">
        <v>110</v>
      </c>
      <c r="H42" s="85">
        <v>180</v>
      </c>
      <c r="I42" s="86">
        <v>1.93</v>
      </c>
      <c r="J42" s="85">
        <v>30000</v>
      </c>
      <c r="K42" s="88"/>
    </row>
    <row r="43" spans="1:11" s="80" customFormat="1" ht="21.75" customHeight="1">
      <c r="A43" s="85">
        <v>39</v>
      </c>
      <c r="B43" s="85" t="s">
        <v>25</v>
      </c>
      <c r="C43" s="85">
        <v>37.6</v>
      </c>
      <c r="D43" s="85">
        <v>25.4</v>
      </c>
      <c r="E43" s="86">
        <v>1.24</v>
      </c>
      <c r="F43" s="85">
        <v>11610</v>
      </c>
      <c r="G43" s="85" t="s">
        <v>106</v>
      </c>
      <c r="H43" s="85">
        <v>40</v>
      </c>
      <c r="I43" s="86">
        <v>1.24</v>
      </c>
      <c r="J43" s="85">
        <v>30000</v>
      </c>
      <c r="K43" s="88"/>
    </row>
    <row r="44" spans="1:11" s="80" customFormat="1" ht="21.75" customHeight="1">
      <c r="A44" s="85">
        <v>40</v>
      </c>
      <c r="B44" s="85" t="s">
        <v>25</v>
      </c>
      <c r="C44" s="85">
        <v>37</v>
      </c>
      <c r="D44" s="85">
        <v>15.5</v>
      </c>
      <c r="E44" s="86">
        <v>0.86</v>
      </c>
      <c r="F44" s="85">
        <v>11610</v>
      </c>
      <c r="G44" s="85" t="s">
        <v>106</v>
      </c>
      <c r="H44" s="85">
        <v>30</v>
      </c>
      <c r="I44" s="86">
        <v>0.86</v>
      </c>
      <c r="J44" s="85">
        <v>16000</v>
      </c>
      <c r="K44" s="88"/>
    </row>
    <row r="45" spans="1:11" s="80" customFormat="1" ht="21.75" customHeight="1">
      <c r="A45" s="85">
        <v>41</v>
      </c>
      <c r="B45" s="85" t="s">
        <v>25</v>
      </c>
      <c r="C45" s="85">
        <v>117</v>
      </c>
      <c r="D45" s="85">
        <v>26.6</v>
      </c>
      <c r="E45" s="86">
        <v>4.67</v>
      </c>
      <c r="F45" s="85">
        <v>11610</v>
      </c>
      <c r="G45" s="85" t="s">
        <v>106</v>
      </c>
      <c r="H45" s="85">
        <v>30</v>
      </c>
      <c r="I45" s="86">
        <v>4.67</v>
      </c>
      <c r="J45" s="85">
        <v>16000</v>
      </c>
      <c r="K45" s="88"/>
    </row>
    <row r="46" spans="1:11" s="80" customFormat="1" ht="21.75" customHeight="1">
      <c r="A46" s="85">
        <v>42</v>
      </c>
      <c r="B46" s="85" t="s">
        <v>25</v>
      </c>
      <c r="C46" s="85">
        <v>28</v>
      </c>
      <c r="D46" s="85">
        <v>3</v>
      </c>
      <c r="E46" s="86">
        <v>0.13</v>
      </c>
      <c r="F46" s="85">
        <v>11610</v>
      </c>
      <c r="G46" s="85" t="s">
        <v>106</v>
      </c>
      <c r="H46" s="85">
        <v>180</v>
      </c>
      <c r="I46" s="86">
        <v>0.13</v>
      </c>
      <c r="J46" s="85">
        <v>42000</v>
      </c>
      <c r="K46" s="88"/>
    </row>
    <row r="47" spans="1:11" s="80" customFormat="1" ht="21.75" customHeight="1">
      <c r="A47" s="85">
        <v>43</v>
      </c>
      <c r="B47" s="85" t="s">
        <v>25</v>
      </c>
      <c r="C47" s="85">
        <v>50</v>
      </c>
      <c r="D47" s="85">
        <v>2</v>
      </c>
      <c r="E47" s="86">
        <v>0.15</v>
      </c>
      <c r="F47" s="85">
        <v>11610</v>
      </c>
      <c r="G47" s="85" t="s">
        <v>106</v>
      </c>
      <c r="H47" s="85">
        <v>180</v>
      </c>
      <c r="I47" s="86">
        <v>0.15</v>
      </c>
      <c r="J47" s="85">
        <v>42000</v>
      </c>
      <c r="K47" s="88"/>
    </row>
    <row r="48" spans="1:11" s="80" customFormat="1" ht="21.75" customHeight="1">
      <c r="A48" s="85">
        <v>44</v>
      </c>
      <c r="B48" s="85" t="s">
        <v>25</v>
      </c>
      <c r="C48" s="85">
        <v>30</v>
      </c>
      <c r="D48" s="85">
        <v>4</v>
      </c>
      <c r="E48" s="86">
        <v>0.18</v>
      </c>
      <c r="F48" s="85">
        <v>11610</v>
      </c>
      <c r="G48" s="85" t="s">
        <v>106</v>
      </c>
      <c r="H48" s="85">
        <v>180</v>
      </c>
      <c r="I48" s="86">
        <v>0.18</v>
      </c>
      <c r="J48" s="85">
        <v>42000</v>
      </c>
      <c r="K48" s="88"/>
    </row>
    <row r="49" spans="1:11" ht="21.75" customHeight="1">
      <c r="A49" s="10">
        <v>45</v>
      </c>
      <c r="B49" s="10" t="s">
        <v>82</v>
      </c>
      <c r="C49" s="10">
        <v>12.3</v>
      </c>
      <c r="D49" s="10">
        <v>9</v>
      </c>
      <c r="E49" s="12">
        <v>0.17</v>
      </c>
      <c r="F49" s="10">
        <v>11610</v>
      </c>
      <c r="G49" s="10" t="s">
        <v>106</v>
      </c>
      <c r="H49" s="10">
        <v>180</v>
      </c>
      <c r="I49" s="12">
        <v>0.17</v>
      </c>
      <c r="J49" s="10">
        <v>42000</v>
      </c>
      <c r="K49" s="25"/>
    </row>
    <row r="50" spans="1:11" ht="21.75" customHeight="1">
      <c r="A50" s="10">
        <v>46</v>
      </c>
      <c r="B50" s="10" t="s">
        <v>82</v>
      </c>
      <c r="C50" s="10">
        <v>35</v>
      </c>
      <c r="D50" s="10">
        <v>26</v>
      </c>
      <c r="E50" s="12">
        <v>1.37</v>
      </c>
      <c r="F50" s="10">
        <v>11610</v>
      </c>
      <c r="G50" s="10" t="s">
        <v>106</v>
      </c>
      <c r="H50" s="10">
        <v>130</v>
      </c>
      <c r="I50" s="12">
        <v>1.37</v>
      </c>
      <c r="J50" s="10">
        <v>30000</v>
      </c>
      <c r="K50" s="25"/>
    </row>
    <row r="51" spans="1:11" ht="21.75" customHeight="1">
      <c r="A51" s="10">
        <v>47</v>
      </c>
      <c r="B51" s="10" t="s">
        <v>82</v>
      </c>
      <c r="C51" s="10">
        <v>31</v>
      </c>
      <c r="D51" s="10">
        <v>45</v>
      </c>
      <c r="E51" s="12">
        <v>2.09</v>
      </c>
      <c r="F51" s="10">
        <v>11610</v>
      </c>
      <c r="G51" s="10" t="s">
        <v>106</v>
      </c>
      <c r="H51" s="10">
        <v>180</v>
      </c>
      <c r="I51" s="12">
        <v>2.09</v>
      </c>
      <c r="J51" s="10">
        <v>42000</v>
      </c>
      <c r="K51" s="25"/>
    </row>
    <row r="52" spans="1:11" ht="21.75" customHeight="1">
      <c r="A52" s="10">
        <v>48</v>
      </c>
      <c r="B52" s="10" t="s">
        <v>129</v>
      </c>
      <c r="C52" s="10">
        <v>52</v>
      </c>
      <c r="D52" s="10">
        <v>17</v>
      </c>
      <c r="E52" s="12">
        <v>1.3</v>
      </c>
      <c r="F52" s="10">
        <v>11610</v>
      </c>
      <c r="G52" s="10" t="s">
        <v>106</v>
      </c>
      <c r="H52" s="10">
        <v>50</v>
      </c>
      <c r="I52" s="12">
        <v>1.3</v>
      </c>
      <c r="J52" s="10">
        <v>20000</v>
      </c>
      <c r="K52" s="25"/>
    </row>
    <row r="53" spans="1:11" s="79" customFormat="1" ht="21.75" customHeight="1">
      <c r="A53" s="11">
        <v>49</v>
      </c>
      <c r="B53" s="11" t="s">
        <v>59</v>
      </c>
      <c r="C53" s="11">
        <v>150</v>
      </c>
      <c r="D53" s="11">
        <v>7.5</v>
      </c>
      <c r="E53" s="84">
        <v>1.69</v>
      </c>
      <c r="F53" s="11">
        <v>11610</v>
      </c>
      <c r="G53" s="11" t="s">
        <v>106</v>
      </c>
      <c r="H53" s="11">
        <v>60</v>
      </c>
      <c r="I53" s="84">
        <v>1.69</v>
      </c>
      <c r="J53" s="11">
        <v>22000</v>
      </c>
      <c r="K53" s="87"/>
    </row>
    <row r="54" spans="1:11" s="79" customFormat="1" ht="21.75" customHeight="1">
      <c r="A54" s="11">
        <v>50</v>
      </c>
      <c r="B54" s="11" t="s">
        <v>59</v>
      </c>
      <c r="C54" s="11">
        <v>26</v>
      </c>
      <c r="D54" s="11">
        <v>13.7</v>
      </c>
      <c r="E54" s="84">
        <v>0.53</v>
      </c>
      <c r="F54" s="11">
        <v>11610</v>
      </c>
      <c r="G54" s="11" t="s">
        <v>106</v>
      </c>
      <c r="H54" s="11">
        <v>60</v>
      </c>
      <c r="I54" s="84">
        <v>0.53</v>
      </c>
      <c r="J54" s="11">
        <v>22000</v>
      </c>
      <c r="K54" s="87"/>
    </row>
    <row r="55" spans="1:11" s="79" customFormat="1" ht="21.75" customHeight="1">
      <c r="A55" s="11">
        <v>51</v>
      </c>
      <c r="B55" s="11" t="s">
        <v>59</v>
      </c>
      <c r="C55" s="11">
        <v>27.4</v>
      </c>
      <c r="D55" s="11">
        <v>14</v>
      </c>
      <c r="E55" s="84">
        <v>0.58</v>
      </c>
      <c r="F55" s="11">
        <v>11610</v>
      </c>
      <c r="G55" s="11" t="s">
        <v>106</v>
      </c>
      <c r="H55" s="11">
        <v>60</v>
      </c>
      <c r="I55" s="84">
        <v>0.58</v>
      </c>
      <c r="J55" s="11">
        <v>22000</v>
      </c>
      <c r="K55" s="87"/>
    </row>
    <row r="56" spans="1:11" ht="21.75" customHeight="1">
      <c r="A56" s="10">
        <v>52</v>
      </c>
      <c r="B56" s="10" t="s">
        <v>59</v>
      </c>
      <c r="C56" s="10"/>
      <c r="D56" s="10"/>
      <c r="E56" s="12"/>
      <c r="F56" s="10"/>
      <c r="G56" s="10" t="s">
        <v>106</v>
      </c>
      <c r="H56" s="10"/>
      <c r="I56" s="12" t="s">
        <v>130</v>
      </c>
      <c r="J56" s="10">
        <v>50</v>
      </c>
      <c r="K56" s="25"/>
    </row>
    <row r="57" spans="1:11" ht="21.75" customHeight="1">
      <c r="A57" s="10">
        <v>53</v>
      </c>
      <c r="B57" s="10" t="s">
        <v>23</v>
      </c>
      <c r="C57" s="10">
        <v>100</v>
      </c>
      <c r="D57" s="10">
        <v>20</v>
      </c>
      <c r="E57" s="12">
        <v>3</v>
      </c>
      <c r="F57" s="10">
        <v>11610</v>
      </c>
      <c r="G57" s="10" t="s">
        <v>106</v>
      </c>
      <c r="H57" s="10">
        <v>50</v>
      </c>
      <c r="I57" s="12">
        <v>3</v>
      </c>
      <c r="J57" s="10">
        <v>20000</v>
      </c>
      <c r="K57" s="25"/>
    </row>
    <row r="58" spans="1:11" ht="21.75" customHeight="1">
      <c r="A58" s="10">
        <v>54</v>
      </c>
      <c r="B58" s="10" t="s">
        <v>23</v>
      </c>
      <c r="C58" s="14"/>
      <c r="D58" s="14"/>
      <c r="E58" s="15"/>
      <c r="F58" s="14"/>
      <c r="G58" s="10" t="s">
        <v>114</v>
      </c>
      <c r="H58" s="14"/>
      <c r="I58" s="12">
        <v>26</v>
      </c>
      <c r="J58" s="10">
        <v>2000</v>
      </c>
      <c r="K58" s="25"/>
    </row>
    <row r="59" spans="1:11" ht="21.75" customHeight="1">
      <c r="A59" s="10">
        <v>55</v>
      </c>
      <c r="B59" s="10" t="s">
        <v>131</v>
      </c>
      <c r="C59" s="10">
        <v>24</v>
      </c>
      <c r="D59" s="10">
        <v>21</v>
      </c>
      <c r="E59" s="12">
        <v>0.76</v>
      </c>
      <c r="F59" s="10">
        <v>11610</v>
      </c>
      <c r="G59" s="10" t="s">
        <v>106</v>
      </c>
      <c r="H59" s="10">
        <v>180</v>
      </c>
      <c r="I59" s="12">
        <v>0.76</v>
      </c>
      <c r="J59" s="10">
        <v>30000</v>
      </c>
      <c r="K59" s="25"/>
    </row>
    <row r="60" spans="1:11" ht="21.75" customHeight="1">
      <c r="A60" s="10">
        <v>56</v>
      </c>
      <c r="B60" s="10" t="s">
        <v>131</v>
      </c>
      <c r="C60" s="10">
        <v>22.5</v>
      </c>
      <c r="D60" s="10">
        <v>10.3</v>
      </c>
      <c r="E60" s="12">
        <v>0.35</v>
      </c>
      <c r="F60" s="10">
        <v>11610</v>
      </c>
      <c r="G60" s="10" t="s">
        <v>106</v>
      </c>
      <c r="H60" s="10">
        <v>180</v>
      </c>
      <c r="I60" s="12">
        <v>0.35</v>
      </c>
      <c r="J60" s="10">
        <v>30000</v>
      </c>
      <c r="K60" s="25"/>
    </row>
    <row r="61" spans="1:11" ht="21.75" customHeight="1">
      <c r="A61" s="10">
        <v>57</v>
      </c>
      <c r="B61" s="10" t="s">
        <v>131</v>
      </c>
      <c r="C61" s="10">
        <v>23</v>
      </c>
      <c r="D61" s="10">
        <v>10.5</v>
      </c>
      <c r="E61" s="12">
        <v>0.36</v>
      </c>
      <c r="F61" s="10">
        <v>11610</v>
      </c>
      <c r="G61" s="10" t="s">
        <v>106</v>
      </c>
      <c r="H61" s="10">
        <v>180</v>
      </c>
      <c r="I61" s="12">
        <v>0.36</v>
      </c>
      <c r="J61" s="10">
        <v>30000</v>
      </c>
      <c r="K61" s="25"/>
    </row>
    <row r="62" spans="1:11" ht="21.75" customHeight="1">
      <c r="A62" s="10">
        <v>58</v>
      </c>
      <c r="B62" s="10" t="s">
        <v>131</v>
      </c>
      <c r="C62" s="10">
        <v>13</v>
      </c>
      <c r="D62" s="10">
        <v>15</v>
      </c>
      <c r="E62" s="12">
        <v>0.3</v>
      </c>
      <c r="F62" s="10">
        <v>11610</v>
      </c>
      <c r="G62" s="10" t="s">
        <v>106</v>
      </c>
      <c r="H62" s="10">
        <v>180</v>
      </c>
      <c r="I62" s="12">
        <v>0.3</v>
      </c>
      <c r="J62" s="10">
        <v>30000</v>
      </c>
      <c r="K62" s="25"/>
    </row>
    <row r="63" spans="1:11" ht="21.75" customHeight="1">
      <c r="A63" s="10">
        <v>59</v>
      </c>
      <c r="B63" s="10" t="s">
        <v>131</v>
      </c>
      <c r="C63" s="10"/>
      <c r="D63" s="10"/>
      <c r="E63" s="12"/>
      <c r="F63" s="10"/>
      <c r="G63" s="10" t="s">
        <v>132</v>
      </c>
      <c r="H63" s="10"/>
      <c r="I63" s="12">
        <v>88</v>
      </c>
      <c r="J63" s="10">
        <v>100</v>
      </c>
      <c r="K63" s="25"/>
    </row>
    <row r="64" spans="1:11" ht="21.75" customHeight="1">
      <c r="A64" s="10">
        <v>60</v>
      </c>
      <c r="B64" s="10" t="s">
        <v>131</v>
      </c>
      <c r="C64" s="10"/>
      <c r="D64" s="10"/>
      <c r="E64" s="12"/>
      <c r="F64" s="10"/>
      <c r="G64" s="10" t="s">
        <v>114</v>
      </c>
      <c r="H64" s="10"/>
      <c r="I64" s="12">
        <v>42</v>
      </c>
      <c r="J64" s="10">
        <v>2000</v>
      </c>
      <c r="K64" s="25"/>
    </row>
    <row r="65" spans="1:11" ht="21.75" customHeight="1">
      <c r="A65" s="10">
        <v>61</v>
      </c>
      <c r="B65" s="10" t="s">
        <v>131</v>
      </c>
      <c r="C65" s="10">
        <v>46.2</v>
      </c>
      <c r="D65" s="10">
        <v>5.3</v>
      </c>
      <c r="E65" s="12">
        <v>0.37</v>
      </c>
      <c r="F65" s="10">
        <v>11610</v>
      </c>
      <c r="G65" s="10" t="s">
        <v>106</v>
      </c>
      <c r="H65" s="10">
        <v>30</v>
      </c>
      <c r="I65" s="12">
        <v>0.37</v>
      </c>
      <c r="J65" s="10">
        <v>16000</v>
      </c>
      <c r="K65" s="27"/>
    </row>
    <row r="66" spans="1:11" ht="14.25">
      <c r="A66" s="10">
        <v>62</v>
      </c>
      <c r="B66" s="31" t="s">
        <v>61</v>
      </c>
      <c r="C66" s="31">
        <v>43.9</v>
      </c>
      <c r="D66" s="31">
        <v>14</v>
      </c>
      <c r="E66" s="32">
        <v>0.92</v>
      </c>
      <c r="F66" s="31">
        <v>11610</v>
      </c>
      <c r="G66" s="31" t="s">
        <v>119</v>
      </c>
      <c r="H66" s="31">
        <v>80</v>
      </c>
      <c r="I66" s="32">
        <v>0.92</v>
      </c>
      <c r="J66" s="31">
        <v>18000</v>
      </c>
      <c r="K66" s="60"/>
    </row>
    <row r="67" spans="1:11" ht="21.75" customHeight="1">
      <c r="A67" s="10">
        <v>63</v>
      </c>
      <c r="B67" s="31" t="s">
        <v>61</v>
      </c>
      <c r="C67" s="31">
        <v>10.8</v>
      </c>
      <c r="D67" s="31">
        <v>9.7</v>
      </c>
      <c r="E67" s="32">
        <v>0.16</v>
      </c>
      <c r="F67" s="31">
        <v>11610</v>
      </c>
      <c r="G67" s="31" t="s">
        <v>106</v>
      </c>
      <c r="H67" s="31">
        <v>130</v>
      </c>
      <c r="I67" s="32">
        <v>0.16</v>
      </c>
      <c r="J67" s="31">
        <v>30000</v>
      </c>
      <c r="K67" s="60"/>
    </row>
    <row r="68" spans="1:11" s="80" customFormat="1" ht="21.75" customHeight="1">
      <c r="A68" s="85">
        <v>64</v>
      </c>
      <c r="B68" s="89" t="s">
        <v>133</v>
      </c>
      <c r="C68" s="89">
        <v>230</v>
      </c>
      <c r="D68" s="89">
        <v>10.6</v>
      </c>
      <c r="E68" s="90">
        <v>3.6</v>
      </c>
      <c r="F68" s="89">
        <v>11610</v>
      </c>
      <c r="G68" s="89" t="s">
        <v>134</v>
      </c>
      <c r="H68" s="89"/>
      <c r="I68" s="90">
        <v>19</v>
      </c>
      <c r="J68" s="89"/>
      <c r="K68" s="92"/>
    </row>
    <row r="69" spans="1:11" ht="21.75" customHeight="1">
      <c r="A69" s="10">
        <v>65</v>
      </c>
      <c r="B69" s="31" t="s">
        <v>135</v>
      </c>
      <c r="C69" s="31">
        <v>22</v>
      </c>
      <c r="D69" s="31">
        <v>77</v>
      </c>
      <c r="E69" s="32">
        <v>2.54</v>
      </c>
      <c r="F69" s="31">
        <v>11610</v>
      </c>
      <c r="G69" s="31"/>
      <c r="H69" s="31"/>
      <c r="I69" s="32"/>
      <c r="J69" s="31"/>
      <c r="K69" s="60"/>
    </row>
    <row r="70" spans="1:11" ht="21.75" customHeight="1">
      <c r="A70" s="10">
        <v>66</v>
      </c>
      <c r="B70" s="31" t="s">
        <v>136</v>
      </c>
      <c r="C70" s="31">
        <v>150</v>
      </c>
      <c r="D70" s="31">
        <v>15.6</v>
      </c>
      <c r="E70" s="32">
        <v>3.51</v>
      </c>
      <c r="F70" s="31">
        <v>11610</v>
      </c>
      <c r="G70" s="31" t="s">
        <v>106</v>
      </c>
      <c r="H70" s="31">
        <v>40</v>
      </c>
      <c r="I70" s="32">
        <v>3.51</v>
      </c>
      <c r="J70" s="31">
        <v>22000</v>
      </c>
      <c r="K70" s="60"/>
    </row>
    <row r="71" spans="1:11" ht="21.75" customHeight="1">
      <c r="A71" s="10">
        <v>67</v>
      </c>
      <c r="B71" s="31" t="s">
        <v>136</v>
      </c>
      <c r="C71" s="31"/>
      <c r="D71" s="31"/>
      <c r="E71" s="32"/>
      <c r="F71" s="31"/>
      <c r="G71" s="31" t="s">
        <v>106</v>
      </c>
      <c r="H71" s="31"/>
      <c r="I71" s="32">
        <v>25</v>
      </c>
      <c r="J71" s="31">
        <v>50</v>
      </c>
      <c r="K71" s="60"/>
    </row>
    <row r="72" spans="1:11" ht="21.75" customHeight="1">
      <c r="A72" s="10">
        <v>68</v>
      </c>
      <c r="B72" s="31" t="s">
        <v>39</v>
      </c>
      <c r="C72" s="31">
        <v>150</v>
      </c>
      <c r="D72" s="31">
        <v>8</v>
      </c>
      <c r="E72" s="32">
        <v>1.8</v>
      </c>
      <c r="F72" s="31">
        <v>11610</v>
      </c>
      <c r="G72" s="31" t="s">
        <v>106</v>
      </c>
      <c r="H72" s="31">
        <v>40</v>
      </c>
      <c r="I72" s="32">
        <v>1.8</v>
      </c>
      <c r="J72" s="31">
        <v>22000</v>
      </c>
      <c r="K72" s="60"/>
    </row>
    <row r="73" spans="1:11" ht="21.75" customHeight="1">
      <c r="A73" s="10">
        <v>69</v>
      </c>
      <c r="B73" s="31" t="s">
        <v>92</v>
      </c>
      <c r="C73" s="31">
        <v>46</v>
      </c>
      <c r="D73" s="31">
        <v>11.1</v>
      </c>
      <c r="E73" s="32">
        <v>0.77</v>
      </c>
      <c r="F73" s="31">
        <v>11610</v>
      </c>
      <c r="G73" s="31" t="s">
        <v>106</v>
      </c>
      <c r="H73" s="31">
        <v>180</v>
      </c>
      <c r="I73" s="32">
        <v>0.77</v>
      </c>
      <c r="J73" s="31">
        <v>42000</v>
      </c>
      <c r="K73" s="60"/>
    </row>
    <row r="74" spans="1:11" ht="21.75" customHeight="1">
      <c r="A74" s="10">
        <v>70</v>
      </c>
      <c r="B74" s="31" t="s">
        <v>83</v>
      </c>
      <c r="C74" s="31"/>
      <c r="D74" s="31"/>
      <c r="E74" s="32"/>
      <c r="F74" s="31"/>
      <c r="G74" s="31" t="s">
        <v>114</v>
      </c>
      <c r="H74" s="31"/>
      <c r="I74" s="32">
        <v>46</v>
      </c>
      <c r="J74" s="31">
        <v>2000</v>
      </c>
      <c r="K74" s="60"/>
    </row>
    <row r="75" spans="1:11" ht="21.75" customHeight="1">
      <c r="A75" s="10">
        <v>71</v>
      </c>
      <c r="B75" s="31" t="s">
        <v>123</v>
      </c>
      <c r="C75" s="31">
        <v>150</v>
      </c>
      <c r="D75" s="31">
        <v>5</v>
      </c>
      <c r="E75" s="32">
        <v>1.13</v>
      </c>
      <c r="F75" s="31">
        <v>11610</v>
      </c>
      <c r="G75" s="31" t="s">
        <v>106</v>
      </c>
      <c r="H75" s="31">
        <v>40</v>
      </c>
      <c r="I75" s="32">
        <v>1.13</v>
      </c>
      <c r="J75" s="31">
        <v>20000</v>
      </c>
      <c r="K75" s="60"/>
    </row>
    <row r="76" spans="1:11" ht="21.75" customHeight="1">
      <c r="A76" s="10">
        <v>72</v>
      </c>
      <c r="B76" s="31" t="s">
        <v>123</v>
      </c>
      <c r="C76" s="34">
        <v>11</v>
      </c>
      <c r="D76" s="34">
        <v>8</v>
      </c>
      <c r="E76" s="34">
        <v>0.13</v>
      </c>
      <c r="F76" s="31">
        <v>11610</v>
      </c>
      <c r="G76" s="31" t="s">
        <v>106</v>
      </c>
      <c r="H76" s="34">
        <v>20</v>
      </c>
      <c r="I76" s="31">
        <v>0.13</v>
      </c>
      <c r="J76" s="31">
        <v>20000</v>
      </c>
      <c r="K76" s="60"/>
    </row>
    <row r="77" spans="1:11" ht="21.75" customHeight="1">
      <c r="A77" s="10">
        <v>73</v>
      </c>
      <c r="B77" s="31" t="s">
        <v>122</v>
      </c>
      <c r="C77" s="31"/>
      <c r="D77" s="31"/>
      <c r="E77" s="32"/>
      <c r="F77" s="31"/>
      <c r="G77" s="31" t="s">
        <v>114</v>
      </c>
      <c r="H77" s="31"/>
      <c r="I77" s="32">
        <v>8</v>
      </c>
      <c r="J77" s="31">
        <v>2000</v>
      </c>
      <c r="K77" s="60"/>
    </row>
    <row r="78" spans="1:11" ht="21.75" customHeight="1">
      <c r="A78" s="10">
        <v>74</v>
      </c>
      <c r="B78" s="31" t="s">
        <v>137</v>
      </c>
      <c r="C78" s="31">
        <v>55</v>
      </c>
      <c r="D78" s="31">
        <v>10</v>
      </c>
      <c r="E78" s="32">
        <v>0.83</v>
      </c>
      <c r="F78" s="31">
        <v>11610</v>
      </c>
      <c r="G78" s="31" t="s">
        <v>106</v>
      </c>
      <c r="H78" s="31" t="s">
        <v>138</v>
      </c>
      <c r="I78" s="32"/>
      <c r="J78" s="31">
        <v>42000</v>
      </c>
      <c r="K78" s="60"/>
    </row>
    <row r="79" spans="1:11" ht="25.5" customHeight="1">
      <c r="A79" s="60"/>
      <c r="B79" s="60" t="s">
        <v>10</v>
      </c>
      <c r="C79" s="60">
        <f>SUM(C5:C78)</f>
        <v>4061.9</v>
      </c>
      <c r="D79" s="60">
        <f>SUM(D5:D78)</f>
        <v>955.3000000000001</v>
      </c>
      <c r="E79" s="91">
        <f>SUM(E5:E78)</f>
        <v>82.17999999999999</v>
      </c>
      <c r="F79" s="60"/>
      <c r="G79" s="60"/>
      <c r="H79" s="60"/>
      <c r="I79" s="91">
        <f>SUM(I5:I78)</f>
        <v>380.0900000000001</v>
      </c>
      <c r="J79" s="60"/>
      <c r="K79" s="60"/>
    </row>
  </sheetData>
  <sheetProtection/>
  <mergeCells count="7">
    <mergeCell ref="A1:K1"/>
    <mergeCell ref="A2:K2"/>
    <mergeCell ref="C3:F3"/>
    <mergeCell ref="G3:J3"/>
    <mergeCell ref="A3:A4"/>
    <mergeCell ref="B3:B4"/>
    <mergeCell ref="K3:K4"/>
  </mergeCells>
  <printOptions/>
  <pageMargins left="0.47" right="0.38" top="0.75" bottom="0.75" header="0.31" footer="0.31"/>
  <pageSetup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9"/>
  <sheetViews>
    <sheetView workbookViewId="0" topLeftCell="A1">
      <selection activeCell="C2" sqref="C1:C65536"/>
    </sheetView>
  </sheetViews>
  <sheetFormatPr defaultColWidth="9.00390625" defaultRowHeight="14.25"/>
  <cols>
    <col min="3" max="3" width="9.375" style="0" bestFit="1" customWidth="1"/>
    <col min="4" max="4" width="15.375" style="0" customWidth="1"/>
    <col min="5" max="5" width="12.375" style="0" customWidth="1"/>
    <col min="6" max="6" width="11.50390625" style="0" customWidth="1"/>
    <col min="7" max="7" width="14.50390625" style="0" customWidth="1"/>
    <col min="9" max="9" width="18.00390625" style="0" customWidth="1"/>
    <col min="10" max="10" width="16.75390625" style="0" customWidth="1"/>
    <col min="12" max="12" width="33.50390625" style="0" customWidth="1"/>
    <col min="13" max="13" width="14.625" style="0" customWidth="1"/>
    <col min="15" max="15" width="10.75390625" style="0" customWidth="1"/>
    <col min="16" max="16" width="12.25390625" style="0" customWidth="1"/>
  </cols>
  <sheetData>
    <row r="1" spans="1:12" ht="31.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4">
      <c r="A2" s="71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4</v>
      </c>
      <c r="H2" s="71" t="s">
        <v>7</v>
      </c>
      <c r="I2" s="71" t="s">
        <v>4</v>
      </c>
      <c r="J2" s="71" t="s">
        <v>8</v>
      </c>
      <c r="K2" s="71" t="s">
        <v>9</v>
      </c>
      <c r="L2" s="71" t="s">
        <v>10</v>
      </c>
    </row>
    <row r="3" spans="1:12" ht="14.25">
      <c r="A3" s="72">
        <v>1</v>
      </c>
      <c r="B3" s="72" t="s">
        <v>12</v>
      </c>
      <c r="C3" s="72">
        <v>749.15</v>
      </c>
      <c r="D3" s="72">
        <v>359719.4</v>
      </c>
      <c r="E3" s="72">
        <v>165929.6</v>
      </c>
      <c r="F3" s="72">
        <v>1.08</v>
      </c>
      <c r="G3" s="72">
        <v>12538.8</v>
      </c>
      <c r="H3" s="72"/>
      <c r="I3" s="72"/>
      <c r="J3" s="72">
        <v>2000</v>
      </c>
      <c r="K3" s="72">
        <v>14400</v>
      </c>
      <c r="L3" s="73">
        <v>554587.8</v>
      </c>
    </row>
    <row r="4" spans="1:12" ht="14.25">
      <c r="A4" s="72">
        <v>2</v>
      </c>
      <c r="B4" s="72" t="s">
        <v>13</v>
      </c>
      <c r="C4" s="72">
        <v>218.76</v>
      </c>
      <c r="D4" s="72">
        <v>150078.4</v>
      </c>
      <c r="E4" s="72">
        <v>16149.2</v>
      </c>
      <c r="F4" s="72"/>
      <c r="G4" s="72"/>
      <c r="H4" s="72"/>
      <c r="I4" s="72"/>
      <c r="J4" s="72">
        <v>2000</v>
      </c>
      <c r="K4" s="72">
        <v>14400</v>
      </c>
      <c r="L4" s="73">
        <v>182627.6</v>
      </c>
    </row>
    <row r="5" spans="1:12" ht="14.25">
      <c r="A5" s="72">
        <v>3</v>
      </c>
      <c r="B5" s="72" t="s">
        <v>14</v>
      </c>
      <c r="C5" s="72"/>
      <c r="D5" s="72"/>
      <c r="E5" s="72">
        <v>3523.5</v>
      </c>
      <c r="F5" s="72"/>
      <c r="G5" s="72"/>
      <c r="H5" s="72"/>
      <c r="I5" s="72"/>
      <c r="J5" s="72"/>
      <c r="K5" s="72"/>
      <c r="L5" s="73">
        <v>3523.5</v>
      </c>
    </row>
    <row r="6" spans="1:12" ht="14.25">
      <c r="A6" s="72">
        <v>4</v>
      </c>
      <c r="B6" s="72" t="s">
        <v>15</v>
      </c>
      <c r="C6" s="72">
        <v>107</v>
      </c>
      <c r="D6" s="72">
        <v>85600</v>
      </c>
      <c r="E6" s="72">
        <v>17791</v>
      </c>
      <c r="F6" s="72">
        <v>0.41</v>
      </c>
      <c r="G6" s="72">
        <v>4760.1</v>
      </c>
      <c r="H6" s="72"/>
      <c r="I6" s="72"/>
      <c r="J6" s="72">
        <v>2000</v>
      </c>
      <c r="K6" s="72">
        <v>14400</v>
      </c>
      <c r="L6" s="73">
        <v>124551.1</v>
      </c>
    </row>
    <row r="7" spans="1:12" ht="14.25">
      <c r="A7" s="72">
        <v>5</v>
      </c>
      <c r="B7" s="72" t="s">
        <v>16</v>
      </c>
      <c r="C7" s="72">
        <v>75</v>
      </c>
      <c r="D7" s="72">
        <v>54256</v>
      </c>
      <c r="E7" s="72">
        <v>2236</v>
      </c>
      <c r="F7" s="72"/>
      <c r="G7" s="72"/>
      <c r="H7" s="72"/>
      <c r="I7" s="72"/>
      <c r="J7" s="72">
        <v>2000</v>
      </c>
      <c r="K7" s="72">
        <v>14400</v>
      </c>
      <c r="L7" s="73">
        <v>72892</v>
      </c>
    </row>
    <row r="8" spans="1:12" ht="14.25">
      <c r="A8" s="72">
        <v>6</v>
      </c>
      <c r="B8" s="72" t="s">
        <v>17</v>
      </c>
      <c r="C8" s="72">
        <v>219.12</v>
      </c>
      <c r="D8" s="72">
        <v>148318.8</v>
      </c>
      <c r="E8" s="72">
        <v>46557.8</v>
      </c>
      <c r="F8" s="72">
        <v>0.72</v>
      </c>
      <c r="G8" s="72">
        <v>8359.2</v>
      </c>
      <c r="H8" s="72"/>
      <c r="I8" s="72"/>
      <c r="J8" s="72">
        <v>2000</v>
      </c>
      <c r="K8" s="72">
        <v>14400</v>
      </c>
      <c r="L8" s="73">
        <v>219635.8</v>
      </c>
    </row>
    <row r="9" spans="1:12" ht="14.25">
      <c r="A9" s="72">
        <v>7</v>
      </c>
      <c r="B9" s="72" t="s">
        <v>18</v>
      </c>
      <c r="C9" s="72">
        <v>143.64</v>
      </c>
      <c r="D9" s="72">
        <v>114307.2</v>
      </c>
      <c r="E9" s="72">
        <v>61066.3</v>
      </c>
      <c r="F9" s="72">
        <v>0.8</v>
      </c>
      <c r="G9" s="72">
        <v>9435.45</v>
      </c>
      <c r="H9" s="72"/>
      <c r="I9" s="72"/>
      <c r="J9" s="72">
        <v>2000</v>
      </c>
      <c r="K9" s="72">
        <v>14400</v>
      </c>
      <c r="L9" s="73">
        <v>201208.95</v>
      </c>
    </row>
    <row r="10" spans="1:12" ht="14.25">
      <c r="A10" s="72">
        <v>8</v>
      </c>
      <c r="B10" s="72" t="s">
        <v>19</v>
      </c>
      <c r="C10" s="72">
        <v>89.46</v>
      </c>
      <c r="D10" s="72">
        <v>64411.2</v>
      </c>
      <c r="E10" s="72">
        <v>4631.5</v>
      </c>
      <c r="F10" s="72"/>
      <c r="G10" s="72"/>
      <c r="H10" s="72"/>
      <c r="I10" s="72"/>
      <c r="J10" s="72">
        <v>2000</v>
      </c>
      <c r="K10" s="72">
        <v>14400</v>
      </c>
      <c r="L10" s="73">
        <v>85442.7</v>
      </c>
    </row>
    <row r="11" spans="1:12" ht="14.25">
      <c r="A11" s="72">
        <v>9</v>
      </c>
      <c r="B11" s="72" t="s">
        <v>20</v>
      </c>
      <c r="C11" s="72">
        <v>279.57</v>
      </c>
      <c r="D11" s="72">
        <v>132127.78</v>
      </c>
      <c r="E11" s="72">
        <v>34583.8</v>
      </c>
      <c r="F11" s="72">
        <v>0.64</v>
      </c>
      <c r="G11" s="72">
        <v>7481.5</v>
      </c>
      <c r="H11" s="72"/>
      <c r="I11" s="72"/>
      <c r="J11" s="72">
        <v>2000</v>
      </c>
      <c r="K11" s="72">
        <v>14400</v>
      </c>
      <c r="L11" s="73">
        <v>190593.1</v>
      </c>
    </row>
    <row r="12" spans="1:12" ht="14.25">
      <c r="A12" s="72">
        <v>10</v>
      </c>
      <c r="B12" s="72" t="s">
        <v>21</v>
      </c>
      <c r="C12" s="72">
        <v>61.8</v>
      </c>
      <c r="D12" s="72">
        <v>43260</v>
      </c>
      <c r="E12" s="72">
        <v>9016.2</v>
      </c>
      <c r="F12" s="72">
        <v>0.73</v>
      </c>
      <c r="G12" s="72">
        <v>8475.3</v>
      </c>
      <c r="H12" s="72"/>
      <c r="I12" s="72"/>
      <c r="J12" s="72">
        <v>2000</v>
      </c>
      <c r="K12" s="72">
        <v>14400</v>
      </c>
      <c r="L12" s="73">
        <v>77151.5</v>
      </c>
    </row>
    <row r="13" spans="1:12" ht="14.25">
      <c r="A13" s="72">
        <v>11</v>
      </c>
      <c r="B13" s="72" t="s">
        <v>22</v>
      </c>
      <c r="C13" s="72"/>
      <c r="D13" s="72"/>
      <c r="E13" s="72">
        <v>3210</v>
      </c>
      <c r="F13" s="72">
        <v>0.55</v>
      </c>
      <c r="G13" s="72">
        <v>6347.76</v>
      </c>
      <c r="H13" s="72"/>
      <c r="I13" s="72"/>
      <c r="J13" s="72">
        <v>2000</v>
      </c>
      <c r="K13" s="72">
        <v>14400</v>
      </c>
      <c r="L13" s="73">
        <v>25957.6</v>
      </c>
    </row>
    <row r="14" spans="1:12" ht="14.25">
      <c r="A14" s="72">
        <v>12</v>
      </c>
      <c r="B14" s="72" t="s">
        <v>23</v>
      </c>
      <c r="C14" s="72">
        <v>289.34</v>
      </c>
      <c r="D14" s="72">
        <v>204300</v>
      </c>
      <c r="E14" s="72">
        <v>44429.5</v>
      </c>
      <c r="F14" s="72">
        <v>2.16</v>
      </c>
      <c r="G14" s="72">
        <v>25077.6</v>
      </c>
      <c r="H14" s="72"/>
      <c r="I14" s="72"/>
      <c r="J14" s="72">
        <v>2000</v>
      </c>
      <c r="K14" s="72">
        <v>14400</v>
      </c>
      <c r="L14" s="73">
        <v>290207.1</v>
      </c>
    </row>
    <row r="15" spans="1:12" ht="14.25">
      <c r="A15" s="72">
        <v>13</v>
      </c>
      <c r="B15" s="72" t="s">
        <v>24</v>
      </c>
      <c r="C15" s="72">
        <v>150.44</v>
      </c>
      <c r="D15" s="72">
        <v>62191.2</v>
      </c>
      <c r="E15" s="72">
        <v>19697.5</v>
      </c>
      <c r="F15" s="72">
        <v>2.33</v>
      </c>
      <c r="G15" s="72">
        <v>27051.3</v>
      </c>
      <c r="H15" s="72"/>
      <c r="I15" s="72"/>
      <c r="J15" s="72">
        <v>2000</v>
      </c>
      <c r="K15" s="72">
        <v>14400</v>
      </c>
      <c r="L15" s="73">
        <v>125340</v>
      </c>
    </row>
    <row r="16" spans="1:12" ht="14.25">
      <c r="A16" s="72">
        <v>14</v>
      </c>
      <c r="B16" s="73" t="s">
        <v>25</v>
      </c>
      <c r="C16" s="73">
        <v>271.11</v>
      </c>
      <c r="D16" s="73">
        <v>122640.3</v>
      </c>
      <c r="E16" s="73">
        <v>58369.9</v>
      </c>
      <c r="F16" s="73">
        <v>1.07</v>
      </c>
      <c r="G16" s="73">
        <v>12422.7</v>
      </c>
      <c r="H16" s="73">
        <v>0.97</v>
      </c>
      <c r="I16" s="73">
        <v>11261.7</v>
      </c>
      <c r="J16" s="73">
        <v>2000</v>
      </c>
      <c r="K16" s="73">
        <v>14400</v>
      </c>
      <c r="L16" s="73">
        <v>221094.6</v>
      </c>
    </row>
    <row r="17" spans="1:12" ht="14.25">
      <c r="A17" s="72">
        <v>15</v>
      </c>
      <c r="B17" s="73" t="s">
        <v>26</v>
      </c>
      <c r="C17" s="73">
        <v>419</v>
      </c>
      <c r="D17" s="73">
        <v>273999</v>
      </c>
      <c r="E17" s="73">
        <v>57199.7</v>
      </c>
      <c r="F17" s="73">
        <v>0.98</v>
      </c>
      <c r="G17" s="73">
        <v>11377.8</v>
      </c>
      <c r="H17" s="73"/>
      <c r="I17" s="73"/>
      <c r="J17" s="73">
        <v>2000</v>
      </c>
      <c r="K17" s="73">
        <v>14400</v>
      </c>
      <c r="L17" s="73">
        <v>358976.5</v>
      </c>
    </row>
    <row r="18" spans="1:12" ht="14.25">
      <c r="A18" s="72">
        <v>16</v>
      </c>
      <c r="B18" s="73" t="s">
        <v>27</v>
      </c>
      <c r="C18" s="73">
        <v>50.16</v>
      </c>
      <c r="D18" s="73">
        <v>40128</v>
      </c>
      <c r="E18" s="73">
        <v>5044.3</v>
      </c>
      <c r="F18" s="73">
        <v>0.28</v>
      </c>
      <c r="G18" s="73">
        <v>3297.7</v>
      </c>
      <c r="H18" s="73"/>
      <c r="I18" s="73"/>
      <c r="J18" s="73">
        <v>2000</v>
      </c>
      <c r="K18" s="73">
        <v>14400</v>
      </c>
      <c r="L18" s="73">
        <v>64870</v>
      </c>
    </row>
    <row r="19" spans="1:12" ht="14.25">
      <c r="A19" s="72">
        <v>17</v>
      </c>
      <c r="B19" s="73" t="s">
        <v>28</v>
      </c>
      <c r="C19" s="73">
        <v>150.33</v>
      </c>
      <c r="D19" s="73">
        <v>109275</v>
      </c>
      <c r="E19" s="73">
        <v>12151.87</v>
      </c>
      <c r="F19" s="73">
        <v>2.21</v>
      </c>
      <c r="G19" s="73">
        <v>25602.66</v>
      </c>
      <c r="H19" s="73">
        <v>1.71</v>
      </c>
      <c r="I19" s="73">
        <v>19795.63</v>
      </c>
      <c r="J19" s="73">
        <v>2000</v>
      </c>
      <c r="K19" s="73">
        <v>14400</v>
      </c>
      <c r="L19" s="73">
        <v>183225.16</v>
      </c>
    </row>
    <row r="20" spans="1:12" ht="14.25">
      <c r="A20" s="72">
        <v>18</v>
      </c>
      <c r="B20" s="73" t="s">
        <v>25</v>
      </c>
      <c r="C20" s="73">
        <v>304.51</v>
      </c>
      <c r="D20" s="73">
        <v>179647.6</v>
      </c>
      <c r="E20" s="73">
        <v>85958.6</v>
      </c>
      <c r="F20" s="73">
        <v>1.7</v>
      </c>
      <c r="G20" s="73">
        <v>19737</v>
      </c>
      <c r="H20" s="73"/>
      <c r="I20" s="73"/>
      <c r="J20" s="73">
        <v>2000</v>
      </c>
      <c r="K20" s="73">
        <v>14400</v>
      </c>
      <c r="L20" s="73">
        <v>301743.2</v>
      </c>
    </row>
    <row r="21" spans="1:12" ht="14.25">
      <c r="A21" s="72">
        <v>19</v>
      </c>
      <c r="B21" s="73" t="s">
        <v>29</v>
      </c>
      <c r="C21" s="73">
        <v>132.03</v>
      </c>
      <c r="D21" s="73">
        <v>38628.9</v>
      </c>
      <c r="E21" s="73">
        <v>12770</v>
      </c>
      <c r="F21" s="73">
        <v>0.65</v>
      </c>
      <c r="G21" s="73">
        <v>7746.5</v>
      </c>
      <c r="H21" s="73"/>
      <c r="I21" s="73"/>
      <c r="J21" s="73">
        <v>2000</v>
      </c>
      <c r="K21" s="73">
        <v>14400</v>
      </c>
      <c r="L21" s="73">
        <v>75545.4</v>
      </c>
    </row>
    <row r="22" spans="1:12" ht="14.25">
      <c r="A22" s="72">
        <v>20</v>
      </c>
      <c r="B22" s="72" t="s">
        <v>30</v>
      </c>
      <c r="C22" s="72">
        <v>181.05</v>
      </c>
      <c r="D22" s="72">
        <v>126276</v>
      </c>
      <c r="E22" s="72">
        <v>78084</v>
      </c>
      <c r="F22" s="72">
        <v>1.32</v>
      </c>
      <c r="G22" s="72">
        <v>15325.2</v>
      </c>
      <c r="H22" s="72"/>
      <c r="I22" s="72"/>
      <c r="J22" s="72">
        <v>2000</v>
      </c>
      <c r="K22" s="72">
        <v>14400</v>
      </c>
      <c r="L22" s="72">
        <v>236085.2</v>
      </c>
    </row>
    <row r="23" spans="1:12" ht="14.25">
      <c r="A23" s="72">
        <v>21</v>
      </c>
      <c r="B23" s="72" t="s">
        <v>31</v>
      </c>
      <c r="C23" s="72">
        <v>161.82</v>
      </c>
      <c r="D23" s="72">
        <v>100010.4</v>
      </c>
      <c r="E23" s="72">
        <v>74620.96</v>
      </c>
      <c r="F23" s="72">
        <v>1.13</v>
      </c>
      <c r="G23" s="72">
        <v>13176.2</v>
      </c>
      <c r="H23" s="72"/>
      <c r="I23" s="72"/>
      <c r="J23" s="72">
        <v>2000</v>
      </c>
      <c r="K23" s="72">
        <v>14400</v>
      </c>
      <c r="L23" s="72">
        <v>204207.56</v>
      </c>
    </row>
    <row r="24" spans="1:12" ht="14.25">
      <c r="A24" s="72">
        <v>22</v>
      </c>
      <c r="B24" s="72" t="s">
        <v>32</v>
      </c>
      <c r="C24" s="72">
        <v>339.8</v>
      </c>
      <c r="D24" s="72">
        <v>152922.4</v>
      </c>
      <c r="E24" s="72">
        <v>50412.76</v>
      </c>
      <c r="F24" s="72">
        <v>1.26</v>
      </c>
      <c r="G24" s="72">
        <v>14628.6</v>
      </c>
      <c r="H24" s="72">
        <v>0.68</v>
      </c>
      <c r="I24" s="72">
        <v>7894.8</v>
      </c>
      <c r="J24" s="72">
        <v>2000</v>
      </c>
      <c r="K24" s="72">
        <v>14400</v>
      </c>
      <c r="L24" s="72">
        <v>242258.56</v>
      </c>
    </row>
    <row r="25" spans="1:12" ht="14.25">
      <c r="A25" s="72">
        <v>23</v>
      </c>
      <c r="B25" s="72" t="s">
        <v>33</v>
      </c>
      <c r="C25" s="72">
        <v>482.66</v>
      </c>
      <c r="D25" s="72">
        <v>159999.5</v>
      </c>
      <c r="E25" s="72">
        <v>54748.5</v>
      </c>
      <c r="F25" s="72">
        <v>2.93</v>
      </c>
      <c r="G25" s="72">
        <v>34017.3</v>
      </c>
      <c r="H25" s="72"/>
      <c r="I25" s="72"/>
      <c r="J25" s="72">
        <v>2000</v>
      </c>
      <c r="K25" s="72">
        <v>14400</v>
      </c>
      <c r="L25" s="72">
        <v>265165.3</v>
      </c>
    </row>
    <row r="26" spans="1:12" ht="14.25">
      <c r="A26" s="72">
        <v>24</v>
      </c>
      <c r="B26" s="72" t="s">
        <v>34</v>
      </c>
      <c r="C26" s="72">
        <v>295.44</v>
      </c>
      <c r="D26" s="72">
        <v>203768</v>
      </c>
      <c r="E26" s="72">
        <v>58360</v>
      </c>
      <c r="F26" s="72">
        <v>1.91</v>
      </c>
      <c r="G26" s="72">
        <v>22175.1</v>
      </c>
      <c r="H26" s="72">
        <v>0.5</v>
      </c>
      <c r="I26" s="72">
        <v>5805</v>
      </c>
      <c r="J26" s="72">
        <v>2000</v>
      </c>
      <c r="K26" s="72">
        <v>14400</v>
      </c>
      <c r="L26" s="72">
        <v>306508.1</v>
      </c>
    </row>
    <row r="27" spans="1:12" ht="14.25">
      <c r="A27" s="72">
        <v>25</v>
      </c>
      <c r="B27" s="72" t="s">
        <v>35</v>
      </c>
      <c r="C27" s="72">
        <v>180.72</v>
      </c>
      <c r="D27" s="72">
        <v>119272.3</v>
      </c>
      <c r="E27" s="72">
        <v>10865.6</v>
      </c>
      <c r="F27" s="72">
        <v>0.28</v>
      </c>
      <c r="G27" s="72">
        <v>3250.8</v>
      </c>
      <c r="H27" s="72"/>
      <c r="I27" s="72"/>
      <c r="J27" s="72">
        <v>2000</v>
      </c>
      <c r="K27" s="72">
        <v>14400</v>
      </c>
      <c r="L27" s="72">
        <v>149788.7</v>
      </c>
    </row>
    <row r="28" spans="1:12" ht="14.25">
      <c r="A28" s="72">
        <v>26</v>
      </c>
      <c r="B28" s="72" t="s">
        <v>36</v>
      </c>
      <c r="C28" s="72">
        <v>127.96</v>
      </c>
      <c r="D28" s="72">
        <v>94052</v>
      </c>
      <c r="E28" s="72">
        <v>32230.16</v>
      </c>
      <c r="F28" s="72">
        <v>0.75</v>
      </c>
      <c r="G28" s="72">
        <v>8707.5</v>
      </c>
      <c r="H28" s="72"/>
      <c r="I28" s="72"/>
      <c r="J28" s="72">
        <v>2000</v>
      </c>
      <c r="K28" s="72">
        <v>14400</v>
      </c>
      <c r="L28" s="72">
        <v>151389.66</v>
      </c>
    </row>
    <row r="29" spans="1:12" ht="14.25">
      <c r="A29" s="72">
        <v>27</v>
      </c>
      <c r="B29" s="72" t="s">
        <v>37</v>
      </c>
      <c r="C29" s="72">
        <v>177.25</v>
      </c>
      <c r="D29" s="72">
        <v>157930</v>
      </c>
      <c r="E29" s="72">
        <v>72960</v>
      </c>
      <c r="F29" s="72">
        <v>0.63</v>
      </c>
      <c r="G29" s="72">
        <v>7342.16</v>
      </c>
      <c r="H29" s="72">
        <v>1.76</v>
      </c>
      <c r="I29" s="72">
        <v>20433.6</v>
      </c>
      <c r="J29" s="72">
        <v>2000</v>
      </c>
      <c r="K29" s="72">
        <v>14400</v>
      </c>
      <c r="L29" s="72">
        <v>275065.76</v>
      </c>
    </row>
    <row r="30" spans="1:12" ht="14.25">
      <c r="A30" s="72">
        <v>28</v>
      </c>
      <c r="B30" s="72" t="s">
        <v>38</v>
      </c>
      <c r="C30" s="72">
        <v>108.5</v>
      </c>
      <c r="D30" s="72">
        <v>84250</v>
      </c>
      <c r="E30" s="72">
        <v>13064.4</v>
      </c>
      <c r="F30" s="72"/>
      <c r="G30" s="72"/>
      <c r="H30" s="72"/>
      <c r="I30" s="72"/>
      <c r="J30" s="72">
        <v>2000</v>
      </c>
      <c r="K30" s="72">
        <v>14400</v>
      </c>
      <c r="L30" s="72">
        <v>113714.4</v>
      </c>
    </row>
    <row r="31" spans="1:12" ht="14.25">
      <c r="A31" s="72">
        <v>29</v>
      </c>
      <c r="B31" s="72" t="s">
        <v>39</v>
      </c>
      <c r="C31" s="72">
        <v>332.37</v>
      </c>
      <c r="D31" s="72">
        <v>149704.8</v>
      </c>
      <c r="E31" s="72">
        <v>20663.9</v>
      </c>
      <c r="F31" s="72">
        <v>1.58</v>
      </c>
      <c r="G31" s="72">
        <v>18343.8</v>
      </c>
      <c r="H31" s="72">
        <v>0.27</v>
      </c>
      <c r="I31" s="72">
        <v>3134.7</v>
      </c>
      <c r="J31" s="72">
        <v>2000</v>
      </c>
      <c r="K31" s="72">
        <v>14400</v>
      </c>
      <c r="L31" s="72">
        <v>208247.2</v>
      </c>
    </row>
    <row r="32" spans="1:12" ht="14.25">
      <c r="A32" s="72">
        <v>30</v>
      </c>
      <c r="B32" s="72" t="s">
        <v>40</v>
      </c>
      <c r="C32" s="72">
        <v>32.33</v>
      </c>
      <c r="D32" s="72">
        <v>20367.9</v>
      </c>
      <c r="E32" s="72">
        <v>5990</v>
      </c>
      <c r="F32" s="72">
        <v>0.42</v>
      </c>
      <c r="G32" s="72">
        <v>4876.2</v>
      </c>
      <c r="H32" s="72"/>
      <c r="I32" s="72"/>
      <c r="J32" s="72">
        <v>2000</v>
      </c>
      <c r="K32" s="72">
        <v>14400</v>
      </c>
      <c r="L32" s="72">
        <v>47634.1</v>
      </c>
    </row>
    <row r="33" spans="1:12" ht="14.25">
      <c r="A33" s="72">
        <v>31</v>
      </c>
      <c r="B33" s="72" t="s">
        <v>41</v>
      </c>
      <c r="C33" s="72">
        <v>190.7</v>
      </c>
      <c r="D33" s="72">
        <v>118034</v>
      </c>
      <c r="E33" s="72">
        <v>28564.2</v>
      </c>
      <c r="F33" s="72">
        <v>1.5</v>
      </c>
      <c r="G33" s="72">
        <v>17415</v>
      </c>
      <c r="H33" s="72">
        <v>1.17</v>
      </c>
      <c r="I33" s="72">
        <v>13583.7</v>
      </c>
      <c r="J33" s="72">
        <v>2000</v>
      </c>
      <c r="K33" s="72">
        <v>14400</v>
      </c>
      <c r="L33" s="72">
        <v>193996.9</v>
      </c>
    </row>
    <row r="34" spans="1:12" ht="14.25">
      <c r="A34" s="72">
        <v>32</v>
      </c>
      <c r="B34" s="72" t="s">
        <v>42</v>
      </c>
      <c r="C34" s="72">
        <v>164.35</v>
      </c>
      <c r="D34" s="72">
        <v>99781</v>
      </c>
      <c r="E34" s="72">
        <v>18779</v>
      </c>
      <c r="F34" s="72">
        <v>0.72</v>
      </c>
      <c r="G34" s="72">
        <v>8343.18</v>
      </c>
      <c r="H34" s="72">
        <v>0.19</v>
      </c>
      <c r="I34" s="72">
        <v>2205.9</v>
      </c>
      <c r="J34" s="72">
        <v>2000</v>
      </c>
      <c r="K34" s="72">
        <v>14400</v>
      </c>
      <c r="L34" s="72">
        <v>145509.08</v>
      </c>
    </row>
    <row r="35" spans="1:12" ht="14.25">
      <c r="A35" s="72">
        <v>33</v>
      </c>
      <c r="B35" s="72" t="s">
        <v>43</v>
      </c>
      <c r="C35" s="72">
        <v>230.35</v>
      </c>
      <c r="D35" s="72">
        <v>21371</v>
      </c>
      <c r="E35" s="72">
        <v>48745.6</v>
      </c>
      <c r="F35" s="72">
        <v>1.57</v>
      </c>
      <c r="G35" s="72">
        <v>18268</v>
      </c>
      <c r="H35" s="72"/>
      <c r="I35" s="72"/>
      <c r="J35" s="72">
        <v>2000</v>
      </c>
      <c r="K35" s="72">
        <v>14400</v>
      </c>
      <c r="L35" s="72">
        <v>104784.6</v>
      </c>
    </row>
    <row r="36" spans="1:12" ht="14.25">
      <c r="A36" s="72">
        <v>34</v>
      </c>
      <c r="B36" s="72" t="s">
        <v>44</v>
      </c>
      <c r="C36" s="72">
        <v>177</v>
      </c>
      <c r="D36" s="72">
        <v>67800</v>
      </c>
      <c r="E36" s="72">
        <v>23945</v>
      </c>
      <c r="F36" s="72">
        <v>0.2</v>
      </c>
      <c r="G36" s="72">
        <v>2322</v>
      </c>
      <c r="H36" s="72">
        <v>0.19</v>
      </c>
      <c r="I36" s="72">
        <v>2205.9</v>
      </c>
      <c r="J36" s="72">
        <v>2000</v>
      </c>
      <c r="K36" s="72">
        <v>14400</v>
      </c>
      <c r="L36" s="72">
        <v>112672.9</v>
      </c>
    </row>
    <row r="37" spans="1:12" ht="14.25">
      <c r="A37" s="72">
        <v>35</v>
      </c>
      <c r="B37" s="72" t="s">
        <v>45</v>
      </c>
      <c r="C37" s="72">
        <v>45</v>
      </c>
      <c r="D37" s="72">
        <v>36000</v>
      </c>
      <c r="E37" s="72">
        <v>9310.8</v>
      </c>
      <c r="F37" s="72">
        <v>0.29</v>
      </c>
      <c r="G37" s="72">
        <v>3308.9</v>
      </c>
      <c r="H37" s="72"/>
      <c r="I37" s="72"/>
      <c r="J37" s="72">
        <v>2000</v>
      </c>
      <c r="K37" s="72">
        <v>14400</v>
      </c>
      <c r="L37" s="72">
        <v>65019.7</v>
      </c>
    </row>
    <row r="38" spans="1:12" ht="14.25">
      <c r="A38" s="72">
        <v>36</v>
      </c>
      <c r="B38" s="73" t="s">
        <v>46</v>
      </c>
      <c r="C38" s="73">
        <v>235.64</v>
      </c>
      <c r="D38" s="73">
        <v>93173.6</v>
      </c>
      <c r="E38" s="73">
        <v>49011.1</v>
      </c>
      <c r="F38" s="73">
        <v>1.12</v>
      </c>
      <c r="G38" s="73">
        <v>13003.2</v>
      </c>
      <c r="H38" s="73"/>
      <c r="I38" s="73"/>
      <c r="J38" s="73">
        <v>2000</v>
      </c>
      <c r="K38" s="73">
        <v>14400</v>
      </c>
      <c r="L38" s="73">
        <v>171587.9</v>
      </c>
    </row>
    <row r="39" spans="1:12" ht="14.25">
      <c r="A39" s="72">
        <v>37</v>
      </c>
      <c r="B39" s="72" t="s">
        <v>47</v>
      </c>
      <c r="C39" s="72"/>
      <c r="D39" s="72"/>
      <c r="E39" s="72"/>
      <c r="F39" s="72">
        <v>0.07</v>
      </c>
      <c r="G39" s="72">
        <v>8127</v>
      </c>
      <c r="H39" s="72"/>
      <c r="I39" s="72"/>
      <c r="J39" s="72">
        <v>2000</v>
      </c>
      <c r="K39" s="72">
        <v>14400</v>
      </c>
      <c r="L39" s="72">
        <v>24527</v>
      </c>
    </row>
    <row r="40" spans="1:12" ht="14.25">
      <c r="A40" s="72">
        <v>38</v>
      </c>
      <c r="B40" s="72" t="s">
        <v>48</v>
      </c>
      <c r="C40" s="72">
        <v>140.16</v>
      </c>
      <c r="D40" s="72">
        <v>30659.2</v>
      </c>
      <c r="E40" s="72">
        <v>9440</v>
      </c>
      <c r="F40" s="72"/>
      <c r="G40" s="72"/>
      <c r="H40" s="72"/>
      <c r="I40" s="72"/>
      <c r="J40" s="72">
        <v>2000</v>
      </c>
      <c r="K40" s="72">
        <v>14400</v>
      </c>
      <c r="L40" s="72">
        <v>56499.2</v>
      </c>
    </row>
    <row r="41" spans="1:12" ht="14.25">
      <c r="A41" s="72">
        <v>39</v>
      </c>
      <c r="B41" s="73" t="s">
        <v>49</v>
      </c>
      <c r="C41" s="73">
        <v>143.95</v>
      </c>
      <c r="D41" s="73">
        <v>44952</v>
      </c>
      <c r="E41" s="73">
        <v>38576.4</v>
      </c>
      <c r="F41" s="73">
        <v>3.01</v>
      </c>
      <c r="G41" s="73">
        <v>34946.1</v>
      </c>
      <c r="H41" s="73">
        <v>1.86</v>
      </c>
      <c r="I41" s="73">
        <v>21594.6</v>
      </c>
      <c r="J41" s="73">
        <v>2000</v>
      </c>
      <c r="K41" s="73">
        <v>14400</v>
      </c>
      <c r="L41" s="73">
        <v>156469.1</v>
      </c>
    </row>
    <row r="42" spans="1:12" ht="14.25">
      <c r="A42" s="72">
        <v>40</v>
      </c>
      <c r="B42" s="73" t="s">
        <v>50</v>
      </c>
      <c r="C42" s="73">
        <v>496.17</v>
      </c>
      <c r="D42" s="73">
        <v>251663.4</v>
      </c>
      <c r="E42" s="73">
        <v>79009.5</v>
      </c>
      <c r="F42" s="73">
        <v>6</v>
      </c>
      <c r="G42" s="73">
        <v>69660</v>
      </c>
      <c r="H42" s="73">
        <v>1.23</v>
      </c>
      <c r="I42" s="73" t="s">
        <v>51</v>
      </c>
      <c r="J42" s="73">
        <v>2000</v>
      </c>
      <c r="K42" s="73">
        <v>14400</v>
      </c>
      <c r="L42" s="73">
        <v>416732.9</v>
      </c>
    </row>
    <row r="43" spans="1:12" ht="14.25">
      <c r="A43" s="72">
        <v>41</v>
      </c>
      <c r="B43" s="73" t="s">
        <v>52</v>
      </c>
      <c r="C43" s="73">
        <v>93.98</v>
      </c>
      <c r="D43" s="73">
        <v>75184</v>
      </c>
      <c r="E43" s="73">
        <v>11427.3</v>
      </c>
      <c r="F43" s="73"/>
      <c r="G43" s="73"/>
      <c r="H43" s="73"/>
      <c r="I43" s="73"/>
      <c r="J43" s="73">
        <v>2000</v>
      </c>
      <c r="K43" s="73">
        <v>14400</v>
      </c>
      <c r="L43" s="73">
        <v>103011.3</v>
      </c>
    </row>
    <row r="44" spans="1:12" ht="14.25">
      <c r="A44" s="72">
        <v>42</v>
      </c>
      <c r="B44" s="72" t="s">
        <v>53</v>
      </c>
      <c r="C44" s="72">
        <v>172.75</v>
      </c>
      <c r="D44" s="72">
        <v>65710</v>
      </c>
      <c r="E44" s="72">
        <v>19429.5</v>
      </c>
      <c r="F44" s="72">
        <v>0.7</v>
      </c>
      <c r="G44" s="72">
        <v>8172.85</v>
      </c>
      <c r="H44" s="72"/>
      <c r="I44" s="72"/>
      <c r="J44" s="72">
        <v>2000</v>
      </c>
      <c r="K44" s="72">
        <v>14400</v>
      </c>
      <c r="L44" s="72">
        <v>109712.35</v>
      </c>
    </row>
    <row r="45" spans="1:12" ht="14.25">
      <c r="A45" s="72">
        <v>43</v>
      </c>
      <c r="B45" s="72" t="s">
        <v>54</v>
      </c>
      <c r="C45" s="72">
        <v>289.94</v>
      </c>
      <c r="D45" s="72">
        <v>69636.8</v>
      </c>
      <c r="E45" s="72">
        <v>54007.1</v>
      </c>
      <c r="F45" s="72">
        <v>1.43</v>
      </c>
      <c r="G45" s="72">
        <v>16602.3</v>
      </c>
      <c r="H45" s="72">
        <v>0.58</v>
      </c>
      <c r="I45" s="72">
        <v>6733.8</v>
      </c>
      <c r="J45" s="72">
        <v>2000</v>
      </c>
      <c r="K45" s="72">
        <v>14400</v>
      </c>
      <c r="L45" s="72">
        <v>163380</v>
      </c>
    </row>
    <row r="46" spans="1:12" ht="14.25">
      <c r="A46" s="72">
        <v>44</v>
      </c>
      <c r="B46" s="72" t="s">
        <v>55</v>
      </c>
      <c r="C46" s="72">
        <v>76.7</v>
      </c>
      <c r="D46" s="72">
        <v>64970</v>
      </c>
      <c r="E46" s="72">
        <v>22169.6</v>
      </c>
      <c r="F46" s="72">
        <v>0.92</v>
      </c>
      <c r="G46" s="72">
        <v>10681.2</v>
      </c>
      <c r="H46" s="72"/>
      <c r="I46" s="72"/>
      <c r="J46" s="72">
        <v>2000</v>
      </c>
      <c r="K46" s="72">
        <v>14400</v>
      </c>
      <c r="L46" s="72">
        <v>114220.8</v>
      </c>
    </row>
    <row r="47" spans="1:12" ht="14.25">
      <c r="A47" s="72">
        <v>45</v>
      </c>
      <c r="B47" s="72" t="s">
        <v>56</v>
      </c>
      <c r="C47" s="72">
        <v>104.8</v>
      </c>
      <c r="D47" s="72">
        <v>61165.6</v>
      </c>
      <c r="E47" s="72">
        <v>13455.8</v>
      </c>
      <c r="F47" s="72">
        <v>0.32</v>
      </c>
      <c r="G47" s="72">
        <v>3715.2</v>
      </c>
      <c r="H47" s="72"/>
      <c r="I47" s="72"/>
      <c r="J47" s="72">
        <v>2000</v>
      </c>
      <c r="K47" s="72">
        <v>14400</v>
      </c>
      <c r="L47" s="72">
        <v>94736.6</v>
      </c>
    </row>
    <row r="48" spans="1:12" ht="14.25">
      <c r="A48" s="72">
        <v>46</v>
      </c>
      <c r="B48" s="72" t="s">
        <v>35</v>
      </c>
      <c r="C48" s="72"/>
      <c r="D48" s="72"/>
      <c r="E48" s="72">
        <v>4257.2</v>
      </c>
      <c r="F48" s="72"/>
      <c r="G48" s="72"/>
      <c r="H48" s="72"/>
      <c r="I48" s="72"/>
      <c r="J48" s="72" t="s">
        <v>51</v>
      </c>
      <c r="K48" s="72" t="s">
        <v>51</v>
      </c>
      <c r="L48" s="72">
        <v>4257.2</v>
      </c>
    </row>
    <row r="49" spans="1:12" ht="14.25">
      <c r="A49" s="72">
        <v>47</v>
      </c>
      <c r="B49" s="72" t="s">
        <v>57</v>
      </c>
      <c r="C49" s="72">
        <v>95.47</v>
      </c>
      <c r="D49" s="72">
        <v>61520.8</v>
      </c>
      <c r="E49" s="72">
        <v>12564.8</v>
      </c>
      <c r="F49" s="72">
        <v>0.41</v>
      </c>
      <c r="G49" s="72">
        <v>4760.1</v>
      </c>
      <c r="H49" s="72"/>
      <c r="I49" s="72"/>
      <c r="J49" s="72">
        <v>2000</v>
      </c>
      <c r="K49" s="72">
        <v>14400</v>
      </c>
      <c r="L49" s="72">
        <v>95245.7</v>
      </c>
    </row>
    <row r="50" spans="1:12" ht="14.25">
      <c r="A50" s="72">
        <v>48</v>
      </c>
      <c r="B50" s="72" t="s">
        <v>58</v>
      </c>
      <c r="C50" s="72">
        <v>148.06</v>
      </c>
      <c r="D50" s="72">
        <v>96721.6</v>
      </c>
      <c r="E50" s="72">
        <v>17084.2</v>
      </c>
      <c r="F50" s="72">
        <v>0.38</v>
      </c>
      <c r="G50" s="72">
        <v>4411.8</v>
      </c>
      <c r="H50" s="72">
        <v>0.51</v>
      </c>
      <c r="I50" s="72">
        <v>5921.1</v>
      </c>
      <c r="J50" s="72">
        <v>2000</v>
      </c>
      <c r="K50" s="72">
        <v>14400</v>
      </c>
      <c r="L50" s="72">
        <v>140538.7</v>
      </c>
    </row>
    <row r="51" spans="1:12" ht="14.25">
      <c r="A51" s="72">
        <v>49</v>
      </c>
      <c r="B51" s="73" t="s">
        <v>59</v>
      </c>
      <c r="C51" s="73">
        <v>111.84</v>
      </c>
      <c r="D51" s="73">
        <v>86371.2</v>
      </c>
      <c r="E51" s="73">
        <v>29646.1</v>
      </c>
      <c r="F51" s="73">
        <v>0.93</v>
      </c>
      <c r="G51" s="73">
        <v>10847.34</v>
      </c>
      <c r="H51" s="73"/>
      <c r="I51" s="73"/>
      <c r="J51" s="73">
        <v>2000</v>
      </c>
      <c r="K51" s="73">
        <v>14400</v>
      </c>
      <c r="L51" s="73">
        <v>143264.64</v>
      </c>
    </row>
    <row r="52" spans="1:12" ht="14.25">
      <c r="A52" s="72">
        <v>50</v>
      </c>
      <c r="B52" s="72" t="s">
        <v>60</v>
      </c>
      <c r="C52" s="72">
        <v>262.94</v>
      </c>
      <c r="D52" s="72">
        <v>140186</v>
      </c>
      <c r="E52" s="72">
        <v>45982.1</v>
      </c>
      <c r="F52" s="72">
        <v>1.94</v>
      </c>
      <c r="G52" s="72">
        <v>22523.4</v>
      </c>
      <c r="H52" s="72"/>
      <c r="I52" s="72"/>
      <c r="J52" s="72">
        <v>2000</v>
      </c>
      <c r="K52" s="72">
        <v>14400</v>
      </c>
      <c r="L52" s="72">
        <v>225091.5</v>
      </c>
    </row>
    <row r="53" spans="1:12" ht="14.25">
      <c r="A53" s="72">
        <v>51</v>
      </c>
      <c r="B53" s="72" t="s">
        <v>61</v>
      </c>
      <c r="C53" s="72">
        <v>187.08</v>
      </c>
      <c r="D53" s="72">
        <v>81719.4</v>
      </c>
      <c r="E53" s="72">
        <v>60044.2</v>
      </c>
      <c r="F53" s="72">
        <v>1.03</v>
      </c>
      <c r="G53" s="72">
        <v>11958.3</v>
      </c>
      <c r="H53" s="72"/>
      <c r="I53" s="72"/>
      <c r="J53" s="72">
        <v>2000</v>
      </c>
      <c r="K53" s="72">
        <v>14400</v>
      </c>
      <c r="L53" s="72">
        <v>170121.9</v>
      </c>
    </row>
    <row r="54" spans="1:12" ht="14.25">
      <c r="A54" s="72">
        <v>52</v>
      </c>
      <c r="B54" s="72" t="s">
        <v>62</v>
      </c>
      <c r="C54" s="72">
        <v>232.5</v>
      </c>
      <c r="D54" s="72">
        <v>171128</v>
      </c>
      <c r="E54" s="72">
        <v>51910.8</v>
      </c>
      <c r="F54" s="72">
        <v>0.64</v>
      </c>
      <c r="G54" s="72">
        <v>4725.73</v>
      </c>
      <c r="H54" s="72"/>
      <c r="I54" s="72"/>
      <c r="J54" s="72">
        <v>2000</v>
      </c>
      <c r="K54" s="72">
        <v>14400</v>
      </c>
      <c r="L54" s="72">
        <v>244164.53</v>
      </c>
    </row>
    <row r="55" spans="1:12" ht="14.25">
      <c r="A55" s="72">
        <v>53</v>
      </c>
      <c r="B55" s="72" t="s">
        <v>63</v>
      </c>
      <c r="C55" s="72">
        <v>676.54</v>
      </c>
      <c r="D55" s="72">
        <v>535301.8</v>
      </c>
      <c r="E55" s="72">
        <v>184665.9</v>
      </c>
      <c r="F55" s="72">
        <v>1.65</v>
      </c>
      <c r="G55" s="72">
        <v>19156.5</v>
      </c>
      <c r="H55" s="72"/>
      <c r="I55" s="72"/>
      <c r="J55" s="72">
        <v>2000</v>
      </c>
      <c r="K55" s="72">
        <v>14400</v>
      </c>
      <c r="L55" s="72">
        <v>755524.2</v>
      </c>
    </row>
    <row r="56" spans="1:12" ht="14.25">
      <c r="A56" s="72">
        <v>54</v>
      </c>
      <c r="B56" s="72" t="s">
        <v>64</v>
      </c>
      <c r="C56" s="72">
        <v>69.12</v>
      </c>
      <c r="D56" s="72">
        <v>55296</v>
      </c>
      <c r="E56" s="72">
        <v>10235.6</v>
      </c>
      <c r="F56" s="72">
        <v>0.19</v>
      </c>
      <c r="G56" s="72">
        <v>2205.9</v>
      </c>
      <c r="H56" s="72"/>
      <c r="I56" s="72"/>
      <c r="J56" s="72">
        <v>2000</v>
      </c>
      <c r="K56" s="72">
        <v>14400</v>
      </c>
      <c r="L56" s="72">
        <v>84137.5</v>
      </c>
    </row>
    <row r="57" spans="1:12" ht="14.25">
      <c r="A57" s="72">
        <v>55</v>
      </c>
      <c r="B57" s="72" t="s">
        <v>65</v>
      </c>
      <c r="C57" s="72">
        <v>90.28</v>
      </c>
      <c r="D57" s="72">
        <v>72224</v>
      </c>
      <c r="E57" s="72">
        <v>14535.2</v>
      </c>
      <c r="F57" s="72"/>
      <c r="G57" s="72"/>
      <c r="H57" s="72"/>
      <c r="I57" s="72"/>
      <c r="J57" s="72">
        <v>2000</v>
      </c>
      <c r="K57" s="72">
        <v>14400</v>
      </c>
      <c r="L57" s="72">
        <v>103159.2</v>
      </c>
    </row>
    <row r="58" spans="1:12" ht="14.25">
      <c r="A58" s="72">
        <v>56</v>
      </c>
      <c r="B58" s="72" t="s">
        <v>66</v>
      </c>
      <c r="C58" s="72">
        <v>249.86</v>
      </c>
      <c r="D58" s="72">
        <v>114904.4</v>
      </c>
      <c r="E58" s="72">
        <v>14972.48</v>
      </c>
      <c r="F58" s="72">
        <v>2</v>
      </c>
      <c r="G58" s="72">
        <v>23220</v>
      </c>
      <c r="H58" s="72"/>
      <c r="I58" s="72"/>
      <c r="J58" s="72">
        <v>2000</v>
      </c>
      <c r="K58" s="72">
        <v>14400</v>
      </c>
      <c r="L58" s="72">
        <v>169496.88</v>
      </c>
    </row>
    <row r="59" spans="1:12" ht="14.25">
      <c r="A59" s="72">
        <v>57</v>
      </c>
      <c r="B59" s="73" t="s">
        <v>67</v>
      </c>
      <c r="C59" s="73">
        <v>48</v>
      </c>
      <c r="D59" s="73">
        <v>22080</v>
      </c>
      <c r="E59" s="73">
        <v>6720</v>
      </c>
      <c r="F59" s="73"/>
      <c r="G59" s="73"/>
      <c r="H59" s="73"/>
      <c r="I59" s="73"/>
      <c r="J59" s="73"/>
      <c r="K59" s="73"/>
      <c r="L59" s="73">
        <v>28800</v>
      </c>
    </row>
    <row r="60" spans="1:12" ht="14.25">
      <c r="A60" s="72">
        <v>58</v>
      </c>
      <c r="B60" s="72" t="s">
        <v>68</v>
      </c>
      <c r="C60" s="72">
        <v>85.47</v>
      </c>
      <c r="D60" s="72">
        <v>59829</v>
      </c>
      <c r="E60" s="72">
        <v>21300.8</v>
      </c>
      <c r="F60" s="72">
        <v>0.13</v>
      </c>
      <c r="G60" s="72">
        <v>1508.6</v>
      </c>
      <c r="H60" s="72"/>
      <c r="I60" s="72"/>
      <c r="J60" s="72">
        <v>2000</v>
      </c>
      <c r="K60" s="72">
        <v>14400</v>
      </c>
      <c r="L60" s="72">
        <v>99038.4</v>
      </c>
    </row>
    <row r="61" spans="1:12" ht="14.25">
      <c r="A61" s="72">
        <v>59</v>
      </c>
      <c r="B61" s="72" t="s">
        <v>69</v>
      </c>
      <c r="C61" s="72">
        <v>177.12</v>
      </c>
      <c r="D61" s="72">
        <v>130969</v>
      </c>
      <c r="E61" s="72">
        <v>51259.6</v>
      </c>
      <c r="F61" s="72">
        <v>0.64</v>
      </c>
      <c r="G61" s="72">
        <v>7471</v>
      </c>
      <c r="H61" s="72">
        <v>0.5</v>
      </c>
      <c r="I61" s="72">
        <v>5805</v>
      </c>
      <c r="J61" s="72">
        <v>2000</v>
      </c>
      <c r="K61" s="72">
        <v>14400</v>
      </c>
      <c r="L61" s="72">
        <v>211904.6</v>
      </c>
    </row>
    <row r="62" spans="1:12" ht="14.25">
      <c r="A62" s="72">
        <v>60</v>
      </c>
      <c r="B62" s="72" t="s">
        <v>70</v>
      </c>
      <c r="C62" s="72">
        <v>195.35</v>
      </c>
      <c r="D62" s="72">
        <v>84424</v>
      </c>
      <c r="E62" s="72">
        <v>121154.2</v>
      </c>
      <c r="F62" s="72"/>
      <c r="G62" s="72"/>
      <c r="H62" s="72">
        <v>1.17</v>
      </c>
      <c r="I62" s="72">
        <v>13583.7</v>
      </c>
      <c r="J62" s="72">
        <v>2000</v>
      </c>
      <c r="K62" s="72">
        <v>14400</v>
      </c>
      <c r="L62" s="72">
        <v>235561.9</v>
      </c>
    </row>
    <row r="63" spans="1:12" ht="14.25">
      <c r="A63" s="72">
        <v>61</v>
      </c>
      <c r="B63" s="72" t="s">
        <v>71</v>
      </c>
      <c r="C63" s="72">
        <v>285.2</v>
      </c>
      <c r="D63" s="72">
        <v>228160</v>
      </c>
      <c r="E63" s="72">
        <v>99248.7</v>
      </c>
      <c r="F63" s="72">
        <v>0.43</v>
      </c>
      <c r="G63" s="72">
        <v>4992.3</v>
      </c>
      <c r="H63" s="72"/>
      <c r="I63" s="72"/>
      <c r="J63" s="72">
        <v>2000</v>
      </c>
      <c r="K63" s="72">
        <v>14400</v>
      </c>
      <c r="L63" s="72">
        <v>348801</v>
      </c>
    </row>
    <row r="64" spans="1:12" ht="14.25">
      <c r="A64" s="72">
        <v>62</v>
      </c>
      <c r="B64" s="72" t="s">
        <v>72</v>
      </c>
      <c r="C64" s="72">
        <v>147.84</v>
      </c>
      <c r="D64" s="72">
        <v>86040</v>
      </c>
      <c r="E64" s="72">
        <v>32097</v>
      </c>
      <c r="F64" s="72">
        <v>0.12</v>
      </c>
      <c r="G64" s="72">
        <v>1393.2</v>
      </c>
      <c r="H64" s="72">
        <v>0.67</v>
      </c>
      <c r="I64" s="72">
        <v>7732.86</v>
      </c>
      <c r="J64" s="72">
        <v>2000</v>
      </c>
      <c r="K64" s="72">
        <v>14400</v>
      </c>
      <c r="L64" s="72">
        <v>143663.06</v>
      </c>
    </row>
    <row r="65" spans="1:12" ht="14.25">
      <c r="A65" s="72">
        <v>63</v>
      </c>
      <c r="B65" s="72" t="s">
        <v>73</v>
      </c>
      <c r="C65" s="72">
        <v>70</v>
      </c>
      <c r="D65" s="72">
        <v>32200</v>
      </c>
      <c r="E65" s="72">
        <v>2800</v>
      </c>
      <c r="F65" s="72">
        <v>0.11</v>
      </c>
      <c r="G65" s="72">
        <v>1277.1</v>
      </c>
      <c r="H65" s="72"/>
      <c r="I65" s="72"/>
      <c r="J65" s="72"/>
      <c r="K65" s="72"/>
      <c r="L65" s="72">
        <v>36277.1</v>
      </c>
    </row>
    <row r="66" spans="1:12" ht="14.25">
      <c r="A66" s="72">
        <v>64</v>
      </c>
      <c r="B66" s="72" t="s">
        <v>39</v>
      </c>
      <c r="C66" s="72"/>
      <c r="D66" s="72"/>
      <c r="E66" s="72">
        <v>4392</v>
      </c>
      <c r="F66" s="72"/>
      <c r="G66" s="72"/>
      <c r="H66" s="72"/>
      <c r="I66" s="72"/>
      <c r="J66" s="72"/>
      <c r="K66" s="72"/>
      <c r="L66" s="72">
        <v>4392</v>
      </c>
    </row>
    <row r="67" spans="1:12" ht="14.25">
      <c r="A67" s="72">
        <v>65</v>
      </c>
      <c r="B67" s="72" t="s">
        <v>74</v>
      </c>
      <c r="C67" s="72">
        <v>323.98</v>
      </c>
      <c r="D67" s="72">
        <v>247560.8</v>
      </c>
      <c r="E67" s="72">
        <v>29689.6</v>
      </c>
      <c r="F67" s="72">
        <v>0.17</v>
      </c>
      <c r="G67" s="72">
        <v>1973.7</v>
      </c>
      <c r="H67" s="72"/>
      <c r="I67" s="72"/>
      <c r="J67" s="72">
        <v>2000</v>
      </c>
      <c r="K67" s="72">
        <v>14400</v>
      </c>
      <c r="L67" s="72">
        <v>295624.1</v>
      </c>
    </row>
    <row r="68" spans="1:12" ht="14.25">
      <c r="A68" s="72">
        <v>66</v>
      </c>
      <c r="B68" s="72" t="s">
        <v>75</v>
      </c>
      <c r="C68" s="72">
        <v>256.62</v>
      </c>
      <c r="D68" s="72">
        <v>152406.75</v>
      </c>
      <c r="E68" s="72">
        <v>39607.3</v>
      </c>
      <c r="F68" s="72">
        <v>0.79</v>
      </c>
      <c r="G68" s="72">
        <v>9171.9</v>
      </c>
      <c r="H68" s="72">
        <v>0.6</v>
      </c>
      <c r="I68" s="72">
        <v>6966</v>
      </c>
      <c r="J68" s="72">
        <v>2000</v>
      </c>
      <c r="K68" s="72">
        <v>14400</v>
      </c>
      <c r="L68" s="72">
        <v>224551.95</v>
      </c>
    </row>
    <row r="69" spans="1:12" ht="14.25">
      <c r="A69" s="72">
        <v>67</v>
      </c>
      <c r="B69" s="72" t="s">
        <v>76</v>
      </c>
      <c r="C69" s="72">
        <v>419.36</v>
      </c>
      <c r="D69" s="72">
        <v>166278.3</v>
      </c>
      <c r="E69" s="72">
        <v>80955.1</v>
      </c>
      <c r="F69" s="72">
        <v>1.75</v>
      </c>
      <c r="G69" s="72">
        <v>20317.5</v>
      </c>
      <c r="H69" s="72"/>
      <c r="I69" s="72"/>
      <c r="J69" s="72">
        <v>2000</v>
      </c>
      <c r="K69" s="72">
        <v>14400</v>
      </c>
      <c r="L69" s="72">
        <v>283950.9</v>
      </c>
    </row>
    <row r="70" spans="1:12" ht="14.25">
      <c r="A70" s="72">
        <v>68</v>
      </c>
      <c r="B70" s="72" t="s">
        <v>77</v>
      </c>
      <c r="C70" s="72">
        <v>244.63</v>
      </c>
      <c r="D70" s="72">
        <v>88781.25</v>
      </c>
      <c r="E70" s="72">
        <v>54344.7</v>
      </c>
      <c r="F70" s="72">
        <v>0.88</v>
      </c>
      <c r="G70" s="72">
        <v>10257.4</v>
      </c>
      <c r="H70" s="72"/>
      <c r="I70" s="72"/>
      <c r="J70" s="72">
        <v>2000</v>
      </c>
      <c r="K70" s="72">
        <v>14400</v>
      </c>
      <c r="L70" s="72">
        <v>169783.35</v>
      </c>
    </row>
    <row r="71" spans="1:12" ht="14.25">
      <c r="A71" s="72">
        <v>69</v>
      </c>
      <c r="B71" s="75" t="s">
        <v>78</v>
      </c>
      <c r="C71" s="75">
        <v>464.06</v>
      </c>
      <c r="D71" s="75">
        <v>202407.2</v>
      </c>
      <c r="E71" s="75">
        <v>88887.4</v>
      </c>
      <c r="F71" s="75">
        <v>0.72</v>
      </c>
      <c r="G71" s="75">
        <v>8359.2</v>
      </c>
      <c r="H71" s="75">
        <v>1.5</v>
      </c>
      <c r="I71" s="75">
        <v>17415</v>
      </c>
      <c r="J71" s="72">
        <v>2000</v>
      </c>
      <c r="K71" s="72">
        <v>14400</v>
      </c>
      <c r="L71" s="72">
        <v>333469.8</v>
      </c>
    </row>
    <row r="72" spans="1:12" ht="14.25">
      <c r="A72" s="72">
        <v>70</v>
      </c>
      <c r="B72" s="75" t="s">
        <v>79</v>
      </c>
      <c r="C72" s="75">
        <v>136.92</v>
      </c>
      <c r="D72" s="75">
        <v>91910.4</v>
      </c>
      <c r="E72" s="75">
        <v>50821.4</v>
      </c>
      <c r="F72" s="75"/>
      <c r="G72" s="75"/>
      <c r="H72" s="75">
        <v>0.56</v>
      </c>
      <c r="I72" s="75">
        <v>6501.6</v>
      </c>
      <c r="J72" s="72">
        <v>2000</v>
      </c>
      <c r="K72" s="72">
        <v>14400</v>
      </c>
      <c r="L72" s="72">
        <v>165634.4</v>
      </c>
    </row>
    <row r="73" spans="1:12" ht="14.25">
      <c r="A73" s="72">
        <v>71</v>
      </c>
      <c r="B73" s="75" t="s">
        <v>80</v>
      </c>
      <c r="C73" s="75">
        <v>139.5</v>
      </c>
      <c r="D73" s="75">
        <v>252636</v>
      </c>
      <c r="E73" s="75">
        <v>82880.4</v>
      </c>
      <c r="F73" s="75">
        <v>1.06</v>
      </c>
      <c r="G73" s="75">
        <v>12306.6</v>
      </c>
      <c r="H73" s="72"/>
      <c r="I73" s="72"/>
      <c r="J73" s="72">
        <v>2000</v>
      </c>
      <c r="K73" s="72">
        <v>14400</v>
      </c>
      <c r="L73" s="72">
        <v>364224</v>
      </c>
    </row>
    <row r="74" spans="1:12" ht="14.25">
      <c r="A74" s="72">
        <v>72</v>
      </c>
      <c r="B74" s="75" t="s">
        <v>81</v>
      </c>
      <c r="C74" s="75">
        <v>213</v>
      </c>
      <c r="D74" s="75">
        <v>72900</v>
      </c>
      <c r="E74" s="75">
        <v>88541.6</v>
      </c>
      <c r="F74" s="75">
        <v>1.69</v>
      </c>
      <c r="G74" s="75">
        <v>19620.9</v>
      </c>
      <c r="H74" s="72"/>
      <c r="I74" s="72"/>
      <c r="J74" s="72">
        <v>2000</v>
      </c>
      <c r="K74" s="72">
        <v>14400</v>
      </c>
      <c r="L74" s="72">
        <v>197463.5</v>
      </c>
    </row>
    <row r="75" spans="1:12" ht="14.25">
      <c r="A75" s="72">
        <v>73</v>
      </c>
      <c r="B75" s="75" t="s">
        <v>82</v>
      </c>
      <c r="C75" s="75">
        <v>313.71</v>
      </c>
      <c r="D75" s="75">
        <v>250549.8</v>
      </c>
      <c r="E75" s="75">
        <v>95704.8</v>
      </c>
      <c r="F75" s="75">
        <v>0.72</v>
      </c>
      <c r="G75" s="75">
        <v>8359.2</v>
      </c>
      <c r="H75" s="72"/>
      <c r="I75" s="72"/>
      <c r="J75" s="72">
        <v>2000</v>
      </c>
      <c r="K75" s="72">
        <v>14400</v>
      </c>
      <c r="L75" s="72">
        <v>371014.8</v>
      </c>
    </row>
    <row r="76" spans="1:12" ht="14.25">
      <c r="A76" s="72">
        <v>74</v>
      </c>
      <c r="B76" s="75" t="s">
        <v>83</v>
      </c>
      <c r="C76" s="75">
        <v>140</v>
      </c>
      <c r="D76" s="75">
        <v>112000</v>
      </c>
      <c r="E76" s="75">
        <v>54890.4</v>
      </c>
      <c r="F76" s="75">
        <v>0.48</v>
      </c>
      <c r="G76" s="75">
        <v>5572.8</v>
      </c>
      <c r="H76" s="72"/>
      <c r="I76" s="72"/>
      <c r="J76" s="72">
        <v>2000</v>
      </c>
      <c r="K76" s="72">
        <v>14400</v>
      </c>
      <c r="L76" s="72">
        <v>188864.2</v>
      </c>
    </row>
    <row r="77" spans="1:12" ht="14.25">
      <c r="A77" s="72">
        <v>75</v>
      </c>
      <c r="B77" s="75" t="s">
        <v>84</v>
      </c>
      <c r="C77" s="75">
        <v>47</v>
      </c>
      <c r="D77" s="75">
        <v>33840</v>
      </c>
      <c r="E77" s="75">
        <v>9100.4</v>
      </c>
      <c r="F77" s="75">
        <v>0.16</v>
      </c>
      <c r="G77" s="75">
        <v>1857.6</v>
      </c>
      <c r="H77" s="72"/>
      <c r="I77" s="72"/>
      <c r="J77" s="72">
        <v>2000</v>
      </c>
      <c r="K77" s="72">
        <v>14400</v>
      </c>
      <c r="L77" s="72">
        <v>61199</v>
      </c>
    </row>
    <row r="78" spans="1:12" ht="14.25">
      <c r="A78" s="72">
        <v>76</v>
      </c>
      <c r="B78" s="73" t="s">
        <v>85</v>
      </c>
      <c r="C78" s="73">
        <v>252.42</v>
      </c>
      <c r="D78" s="73">
        <v>101331.1</v>
      </c>
      <c r="E78" s="73">
        <v>32997</v>
      </c>
      <c r="F78" s="73">
        <v>0.83</v>
      </c>
      <c r="G78" s="73">
        <v>9636.3</v>
      </c>
      <c r="H78" s="73">
        <v>0.16</v>
      </c>
      <c r="I78" s="73" t="s">
        <v>51</v>
      </c>
      <c r="J78" s="73">
        <v>2000</v>
      </c>
      <c r="K78" s="73">
        <v>14400</v>
      </c>
      <c r="L78" s="73">
        <v>160364.4</v>
      </c>
    </row>
    <row r="79" spans="1:12" ht="14.25">
      <c r="A79" s="72">
        <v>77</v>
      </c>
      <c r="B79" s="73" t="s">
        <v>86</v>
      </c>
      <c r="C79" s="72">
        <v>75.12</v>
      </c>
      <c r="D79" s="72">
        <v>53296</v>
      </c>
      <c r="E79" s="72">
        <v>11363.9</v>
      </c>
      <c r="F79" s="72">
        <v>0.3</v>
      </c>
      <c r="G79" s="72">
        <v>3483</v>
      </c>
      <c r="H79" s="72"/>
      <c r="I79" s="72"/>
      <c r="J79" s="72">
        <v>2000</v>
      </c>
      <c r="K79" s="72">
        <v>14400</v>
      </c>
      <c r="L79" s="72">
        <v>84542.9</v>
      </c>
    </row>
    <row r="80" spans="1:12" ht="14.25">
      <c r="A80" s="72">
        <v>78</v>
      </c>
      <c r="B80" s="73" t="s">
        <v>87</v>
      </c>
      <c r="C80" s="72">
        <v>33.45</v>
      </c>
      <c r="D80" s="72">
        <v>8028</v>
      </c>
      <c r="E80" s="72">
        <v>2863.6</v>
      </c>
      <c r="F80" s="72">
        <v>0.8</v>
      </c>
      <c r="G80" s="72">
        <v>9288</v>
      </c>
      <c r="H80" s="72"/>
      <c r="I80" s="72"/>
      <c r="J80" s="72">
        <v>2000</v>
      </c>
      <c r="K80" s="72">
        <v>14400</v>
      </c>
      <c r="L80" s="73">
        <v>36579.6</v>
      </c>
    </row>
    <row r="81" spans="1:12" ht="14.25">
      <c r="A81" s="72">
        <v>79</v>
      </c>
      <c r="B81" s="73" t="s">
        <v>88</v>
      </c>
      <c r="C81" s="72">
        <v>110.47</v>
      </c>
      <c r="D81" s="72">
        <v>68818.75</v>
      </c>
      <c r="E81" s="72">
        <v>14478.6</v>
      </c>
      <c r="F81" s="72">
        <v>0.31</v>
      </c>
      <c r="G81" s="72">
        <v>3629.75</v>
      </c>
      <c r="H81" s="72">
        <v>1.37</v>
      </c>
      <c r="I81" s="72">
        <v>15905.7</v>
      </c>
      <c r="J81" s="72">
        <v>2000</v>
      </c>
      <c r="K81" s="72">
        <v>14400</v>
      </c>
      <c r="L81" s="72">
        <v>119232.8</v>
      </c>
    </row>
    <row r="82" spans="1:12" ht="14.25">
      <c r="A82" s="73">
        <v>80</v>
      </c>
      <c r="B82" s="73" t="s">
        <v>89</v>
      </c>
      <c r="C82" s="73">
        <v>245.64</v>
      </c>
      <c r="D82" s="73">
        <v>173272</v>
      </c>
      <c r="E82" s="73">
        <v>17231.4</v>
      </c>
      <c r="F82" s="73">
        <v>1.22</v>
      </c>
      <c r="G82" s="73">
        <v>14164.2</v>
      </c>
      <c r="H82" s="73"/>
      <c r="I82" s="73"/>
      <c r="J82" s="73">
        <v>2000</v>
      </c>
      <c r="K82" s="73">
        <v>14400</v>
      </c>
      <c r="L82" s="73">
        <v>221067.6</v>
      </c>
    </row>
    <row r="83" spans="1:12" ht="14.25">
      <c r="A83" s="73">
        <v>81</v>
      </c>
      <c r="B83" s="76" t="s">
        <v>90</v>
      </c>
      <c r="C83" s="76">
        <v>295.92</v>
      </c>
      <c r="D83" s="76">
        <v>180124.4</v>
      </c>
      <c r="E83" s="76">
        <v>36615.4</v>
      </c>
      <c r="F83" s="76">
        <v>4.52</v>
      </c>
      <c r="G83" s="76">
        <v>52477.2</v>
      </c>
      <c r="H83" s="76"/>
      <c r="I83" s="76"/>
      <c r="J83" s="73">
        <v>2000</v>
      </c>
      <c r="K83" s="73">
        <v>14400</v>
      </c>
      <c r="L83" s="73">
        <v>285617</v>
      </c>
    </row>
    <row r="84" spans="1:12" ht="14.25">
      <c r="A84" s="73">
        <v>82</v>
      </c>
      <c r="B84" s="76" t="s">
        <v>91</v>
      </c>
      <c r="C84" s="76">
        <v>36</v>
      </c>
      <c r="D84" s="76">
        <v>28800</v>
      </c>
      <c r="E84" s="76">
        <v>3262.4</v>
      </c>
      <c r="F84" s="76"/>
      <c r="G84" s="76"/>
      <c r="H84" s="76"/>
      <c r="I84" s="76"/>
      <c r="J84" s="73">
        <v>2000</v>
      </c>
      <c r="K84" s="73">
        <v>14400</v>
      </c>
      <c r="L84" s="73">
        <v>48462.4</v>
      </c>
    </row>
    <row r="85" spans="1:12" ht="14.25">
      <c r="A85" s="73">
        <v>83</v>
      </c>
      <c r="B85" s="73" t="s">
        <v>92</v>
      </c>
      <c r="C85" s="73">
        <v>314.97</v>
      </c>
      <c r="D85" s="73">
        <v>189476.6</v>
      </c>
      <c r="E85" s="73">
        <v>23418</v>
      </c>
      <c r="F85" s="73">
        <v>1.07</v>
      </c>
      <c r="G85" s="73">
        <v>12422.7</v>
      </c>
      <c r="H85" s="73"/>
      <c r="I85" s="73"/>
      <c r="J85" s="73">
        <v>2000</v>
      </c>
      <c r="K85" s="73">
        <v>14400</v>
      </c>
      <c r="L85" s="73">
        <v>241717.3</v>
      </c>
    </row>
    <row r="86" spans="1:12" ht="14.25">
      <c r="A86" s="73">
        <v>84</v>
      </c>
      <c r="B86" s="73" t="s">
        <v>25</v>
      </c>
      <c r="C86" s="73">
        <v>159.3</v>
      </c>
      <c r="D86" s="73">
        <v>126944</v>
      </c>
      <c r="E86" s="73">
        <v>20698.6</v>
      </c>
      <c r="F86" s="73">
        <v>0.14</v>
      </c>
      <c r="G86" s="73">
        <v>1625.4</v>
      </c>
      <c r="H86" s="73"/>
      <c r="I86" s="73"/>
      <c r="J86" s="73">
        <v>2000</v>
      </c>
      <c r="K86" s="73">
        <v>14400</v>
      </c>
      <c r="L86" s="73">
        <v>165668</v>
      </c>
    </row>
    <row r="87" spans="1:16" ht="14.25">
      <c r="A87" s="73">
        <v>85</v>
      </c>
      <c r="B87" s="73" t="s">
        <v>93</v>
      </c>
      <c r="C87" s="73">
        <v>156.45</v>
      </c>
      <c r="D87" s="73">
        <v>102747</v>
      </c>
      <c r="E87" s="73">
        <v>32562.3</v>
      </c>
      <c r="F87" s="73">
        <v>0.63</v>
      </c>
      <c r="G87" s="73">
        <v>7314.3</v>
      </c>
      <c r="H87" s="73"/>
      <c r="I87" s="73"/>
      <c r="J87" s="73">
        <v>2000</v>
      </c>
      <c r="K87" s="73">
        <v>14400</v>
      </c>
      <c r="L87" s="73">
        <v>95540.71</v>
      </c>
      <c r="M87">
        <v>95540.71</v>
      </c>
      <c r="N87">
        <f>L87-M87</f>
        <v>0</v>
      </c>
      <c r="O87" t="s">
        <v>139</v>
      </c>
      <c r="P87">
        <v>63482.89</v>
      </c>
    </row>
    <row r="88" spans="1:12" ht="14.25">
      <c r="A88" s="73">
        <v>86</v>
      </c>
      <c r="B88" s="73" t="s">
        <v>62</v>
      </c>
      <c r="C88" s="73">
        <v>473.25</v>
      </c>
      <c r="D88" s="73">
        <v>252505.6</v>
      </c>
      <c r="E88" s="73">
        <v>62809.7</v>
      </c>
      <c r="F88" s="73">
        <v>0.72</v>
      </c>
      <c r="G88" s="73">
        <v>8359.2</v>
      </c>
      <c r="J88" s="73">
        <v>2000</v>
      </c>
      <c r="K88" s="73">
        <v>14400</v>
      </c>
      <c r="L88" s="73">
        <v>340074.5</v>
      </c>
    </row>
    <row r="89" spans="1:12" ht="14.25">
      <c r="A89" s="73">
        <v>87</v>
      </c>
      <c r="B89" s="73" t="s">
        <v>140</v>
      </c>
      <c r="C89" s="73">
        <v>548.19</v>
      </c>
      <c r="D89" s="73">
        <v>358264.65</v>
      </c>
      <c r="E89" s="73">
        <v>68789.52</v>
      </c>
      <c r="F89" s="73">
        <v>0.96</v>
      </c>
      <c r="G89" s="73">
        <v>11145.6</v>
      </c>
      <c r="J89" s="73">
        <v>2000</v>
      </c>
      <c r="K89" s="73">
        <v>14400</v>
      </c>
      <c r="L89" s="73">
        <v>454599.77</v>
      </c>
    </row>
    <row r="90" spans="1:12" ht="14.25">
      <c r="A90" s="73">
        <v>88</v>
      </c>
      <c r="B90" s="73" t="s">
        <v>141</v>
      </c>
      <c r="C90" s="73">
        <v>229.55</v>
      </c>
      <c r="D90" s="73">
        <v>99653.8</v>
      </c>
      <c r="E90" s="73">
        <v>16050</v>
      </c>
      <c r="F90" s="73">
        <v>0.85</v>
      </c>
      <c r="G90" s="73">
        <v>9868.5</v>
      </c>
      <c r="J90" s="73">
        <v>2000</v>
      </c>
      <c r="K90" s="73">
        <v>14400</v>
      </c>
      <c r="L90" s="73">
        <v>141972.3</v>
      </c>
    </row>
    <row r="91" spans="1:12" ht="14.25">
      <c r="A91" s="73">
        <v>89</v>
      </c>
      <c r="B91" s="73" t="s">
        <v>142</v>
      </c>
      <c r="C91" s="73"/>
      <c r="D91" s="73"/>
      <c r="E91" s="73">
        <v>18020</v>
      </c>
      <c r="F91" s="73">
        <v>0.34</v>
      </c>
      <c r="G91" s="73">
        <v>3947.4</v>
      </c>
      <c r="J91" s="73">
        <v>2000</v>
      </c>
      <c r="K91" s="73">
        <v>14400</v>
      </c>
      <c r="L91" s="73">
        <v>38367.4</v>
      </c>
    </row>
    <row r="92" spans="1:12" ht="14.25">
      <c r="A92" s="73">
        <v>90</v>
      </c>
      <c r="B92" s="73" t="s">
        <v>143</v>
      </c>
      <c r="C92" s="73"/>
      <c r="D92" s="73"/>
      <c r="E92" s="73">
        <v>85031.2</v>
      </c>
      <c r="F92" s="73">
        <v>0.85</v>
      </c>
      <c r="G92" s="73">
        <v>9868.5</v>
      </c>
      <c r="J92" s="73">
        <v>2000</v>
      </c>
      <c r="K92" s="73">
        <v>14400</v>
      </c>
      <c r="L92" s="73">
        <v>111299.7</v>
      </c>
    </row>
    <row r="93" spans="1:12" ht="14.25">
      <c r="A93" s="73">
        <v>91</v>
      </c>
      <c r="B93" s="73" t="s">
        <v>28</v>
      </c>
      <c r="C93" s="73"/>
      <c r="D93" s="73"/>
      <c r="E93" s="73">
        <v>22014.2</v>
      </c>
      <c r="F93" s="73"/>
      <c r="G93" s="73"/>
      <c r="J93" s="73"/>
      <c r="K93" s="73"/>
      <c r="L93" s="73">
        <v>22014.2</v>
      </c>
    </row>
    <row r="94" spans="1:12" ht="14.25">
      <c r="A94" s="73">
        <v>92</v>
      </c>
      <c r="B94" s="73" t="s">
        <v>144</v>
      </c>
      <c r="C94" s="73">
        <v>232.66</v>
      </c>
      <c r="D94" s="73">
        <v>162863.2</v>
      </c>
      <c r="E94" s="73">
        <v>158947.1</v>
      </c>
      <c r="F94" s="73">
        <v>1.79</v>
      </c>
      <c r="G94" s="73">
        <v>20781.9</v>
      </c>
      <c r="J94" s="73">
        <v>2000</v>
      </c>
      <c r="K94" s="73">
        <v>14400</v>
      </c>
      <c r="L94" s="73">
        <v>358992.2</v>
      </c>
    </row>
    <row r="95" spans="1:12" ht="14.25">
      <c r="A95" s="73">
        <v>93</v>
      </c>
      <c r="B95" s="73" t="s">
        <v>145</v>
      </c>
      <c r="C95" s="73">
        <v>185.69</v>
      </c>
      <c r="D95" s="73">
        <v>144611.2</v>
      </c>
      <c r="E95" s="73">
        <v>83712.8</v>
      </c>
      <c r="F95" s="73">
        <v>0.4</v>
      </c>
      <c r="G95" s="73">
        <v>4644</v>
      </c>
      <c r="J95" s="73">
        <v>2000</v>
      </c>
      <c r="K95" s="73">
        <v>14400</v>
      </c>
      <c r="L95" s="73">
        <v>249368</v>
      </c>
    </row>
    <row r="96" spans="1:12" ht="14.25">
      <c r="A96" s="73">
        <v>94</v>
      </c>
      <c r="B96" s="73" t="s">
        <v>146</v>
      </c>
      <c r="C96" s="73"/>
      <c r="D96" s="73"/>
      <c r="E96" s="73"/>
      <c r="F96" s="73"/>
      <c r="G96" s="73"/>
      <c r="J96" s="73">
        <v>2000</v>
      </c>
      <c r="K96" s="73">
        <v>14400</v>
      </c>
      <c r="L96" s="73">
        <v>16400</v>
      </c>
    </row>
    <row r="97" spans="1:12" ht="14.25">
      <c r="A97" s="73">
        <v>95</v>
      </c>
      <c r="B97" s="73" t="s">
        <v>147</v>
      </c>
      <c r="C97" s="73">
        <v>224.8</v>
      </c>
      <c r="D97" s="73">
        <v>188112</v>
      </c>
      <c r="E97" s="73">
        <v>65804.54</v>
      </c>
      <c r="F97" s="73">
        <v>0.63</v>
      </c>
      <c r="G97" s="73">
        <v>7313.95</v>
      </c>
      <c r="J97" s="73">
        <v>2000</v>
      </c>
      <c r="K97" s="73">
        <v>14400</v>
      </c>
      <c r="L97" s="73">
        <v>277630.49</v>
      </c>
    </row>
    <row r="98" spans="1:12" ht="14.25">
      <c r="A98" s="73">
        <v>96</v>
      </c>
      <c r="B98" s="73" t="s">
        <v>26</v>
      </c>
      <c r="C98" s="73"/>
      <c r="D98" s="73"/>
      <c r="E98" s="73">
        <v>10387.2</v>
      </c>
      <c r="F98" s="73"/>
      <c r="G98" s="73"/>
      <c r="J98" s="73"/>
      <c r="K98" s="73"/>
      <c r="L98" s="73">
        <v>10387.2</v>
      </c>
    </row>
    <row r="99" spans="1:12" ht="14.25">
      <c r="A99" s="73">
        <v>97</v>
      </c>
      <c r="B99" s="73" t="s">
        <v>120</v>
      </c>
      <c r="C99" s="73">
        <v>133.76</v>
      </c>
      <c r="D99" s="73">
        <v>107008</v>
      </c>
      <c r="E99" s="73">
        <v>39031.8</v>
      </c>
      <c r="F99" s="73">
        <v>0.33</v>
      </c>
      <c r="G99" s="73">
        <v>3831.3</v>
      </c>
      <c r="J99" s="73">
        <v>2000</v>
      </c>
      <c r="K99" s="73">
        <v>14400</v>
      </c>
      <c r="L99" s="73">
        <v>166271.1</v>
      </c>
    </row>
    <row r="100" spans="1:16" ht="14.25">
      <c r="A100" s="73">
        <v>98</v>
      </c>
      <c r="B100" s="73" t="s">
        <v>148</v>
      </c>
      <c r="C100" s="73">
        <v>338.94</v>
      </c>
      <c r="D100" s="73">
        <v>249591.6</v>
      </c>
      <c r="E100" s="73">
        <v>60232.3</v>
      </c>
      <c r="F100" s="73">
        <v>0.87</v>
      </c>
      <c r="G100" s="73">
        <v>10100.7</v>
      </c>
      <c r="J100" s="73">
        <v>2000</v>
      </c>
      <c r="K100" s="73">
        <v>14400</v>
      </c>
      <c r="L100">
        <v>209425.24</v>
      </c>
      <c r="M100" s="73">
        <v>209425.24</v>
      </c>
      <c r="N100">
        <f>L100-M100</f>
        <v>0</v>
      </c>
      <c r="O100" t="s">
        <v>139</v>
      </c>
      <c r="P100">
        <v>126899.36</v>
      </c>
    </row>
    <row r="101" spans="3:16" ht="14.25">
      <c r="C101">
        <f aca="true" t="shared" si="0" ref="C101:L101">SUM(C3:C100)</f>
        <v>18569.839999999993</v>
      </c>
      <c r="D101">
        <f t="shared" si="0"/>
        <v>10977336.279999997</v>
      </c>
      <c r="E101">
        <f t="shared" si="0"/>
        <v>3904802.99</v>
      </c>
      <c r="F101">
        <f t="shared" si="0"/>
        <v>82.94999999999997</v>
      </c>
      <c r="G101">
        <f t="shared" si="0"/>
        <v>968269.1299999998</v>
      </c>
      <c r="H101">
        <f t="shared" si="0"/>
        <v>18.150000000000002</v>
      </c>
      <c r="I101">
        <f t="shared" si="0"/>
        <v>194480.29</v>
      </c>
      <c r="J101">
        <f t="shared" si="0"/>
        <v>182000</v>
      </c>
      <c r="K101">
        <f t="shared" si="0"/>
        <v>1310400</v>
      </c>
      <c r="L101">
        <f t="shared" si="0"/>
        <v>17346913.3</v>
      </c>
      <c r="P101">
        <f>SUM(P87:P100)</f>
        <v>190382.25</v>
      </c>
    </row>
    <row r="103" spans="1:12" ht="24">
      <c r="A103" s="71" t="s">
        <v>51</v>
      </c>
      <c r="B103" s="71" t="s">
        <v>149</v>
      </c>
      <c r="C103" s="71" t="s">
        <v>3</v>
      </c>
      <c r="D103" s="71" t="s">
        <v>4</v>
      </c>
      <c r="E103" s="71" t="s">
        <v>5</v>
      </c>
      <c r="F103" s="71" t="s">
        <v>6</v>
      </c>
      <c r="G103" s="71" t="s">
        <v>4</v>
      </c>
      <c r="H103" s="71" t="s">
        <v>7</v>
      </c>
      <c r="I103" s="71" t="s">
        <v>4</v>
      </c>
      <c r="J103" s="71" t="s">
        <v>8</v>
      </c>
      <c r="K103" s="71" t="s">
        <v>9</v>
      </c>
      <c r="L103" s="71" t="s">
        <v>10</v>
      </c>
    </row>
    <row r="104" spans="3:12" ht="14.25">
      <c r="C104">
        <v>18569.84</v>
      </c>
      <c r="D104">
        <v>10977336.279999997</v>
      </c>
      <c r="E104">
        <v>3904802.99</v>
      </c>
      <c r="F104" s="1">
        <v>82.95</v>
      </c>
      <c r="G104" s="1">
        <v>266449.5</v>
      </c>
      <c r="H104">
        <v>18.15</v>
      </c>
      <c r="I104">
        <v>194480.29</v>
      </c>
      <c r="J104" s="1">
        <v>182000</v>
      </c>
      <c r="K104" s="1">
        <v>1310400</v>
      </c>
      <c r="L104">
        <v>17346913.3</v>
      </c>
    </row>
    <row r="105" spans="8:10" ht="14.25">
      <c r="H105" s="56">
        <v>105.67</v>
      </c>
      <c r="I105">
        <v>1226828.7</v>
      </c>
      <c r="J105" s="57"/>
    </row>
    <row r="106" spans="8:9" ht="14.25">
      <c r="H106" s="1">
        <f>SUM(H104:H105)</f>
        <v>123.82</v>
      </c>
      <c r="I106" s="1">
        <f>SUM(I104:I105)</f>
        <v>1421308.99</v>
      </c>
    </row>
    <row r="109" spans="9:10" ht="14.25">
      <c r="I109" t="s">
        <v>150</v>
      </c>
      <c r="J109" t="s">
        <v>151</v>
      </c>
    </row>
    <row r="110" spans="8:10" ht="14.25">
      <c r="H110" t="s">
        <v>152</v>
      </c>
      <c r="I110">
        <v>166</v>
      </c>
      <c r="J110" s="1">
        <v>332000</v>
      </c>
    </row>
    <row r="111" spans="8:10" ht="14.25">
      <c r="H111" s="56" t="s">
        <v>153</v>
      </c>
      <c r="I111">
        <v>115.14</v>
      </c>
      <c r="J111" s="1">
        <v>2694678</v>
      </c>
    </row>
    <row r="112" spans="8:10" ht="14.25">
      <c r="H112" s="71" t="s">
        <v>7</v>
      </c>
      <c r="I112">
        <v>123.82</v>
      </c>
      <c r="J112" s="1">
        <v>1437550.2</v>
      </c>
    </row>
    <row r="113" spans="8:10" ht="24">
      <c r="H113" s="71" t="s">
        <v>8</v>
      </c>
      <c r="J113" s="1">
        <v>182000</v>
      </c>
    </row>
    <row r="114" spans="8:10" ht="24">
      <c r="H114" s="71" t="s">
        <v>9</v>
      </c>
      <c r="J114" s="1">
        <v>1310400</v>
      </c>
    </row>
    <row r="115" spans="8:10" ht="14.25">
      <c r="H115" s="71" t="s">
        <v>6</v>
      </c>
      <c r="I115" s="1">
        <v>82.95</v>
      </c>
      <c r="J115" s="1">
        <v>968269.13</v>
      </c>
    </row>
    <row r="116" spans="8:10" ht="14.25">
      <c r="H116" s="71" t="s">
        <v>3</v>
      </c>
      <c r="I116">
        <v>18569.84</v>
      </c>
      <c r="J116" s="1">
        <v>10977336.279999997</v>
      </c>
    </row>
    <row r="117" spans="7:13" ht="14.25">
      <c r="G117">
        <v>1800</v>
      </c>
      <c r="J117" s="1">
        <v>3697766.39</v>
      </c>
      <c r="K117" t="s">
        <v>51</v>
      </c>
      <c r="L117">
        <v>3697766.39</v>
      </c>
      <c r="M117" t="e">
        <f>K117-L117</f>
        <v>#VALUE!</v>
      </c>
    </row>
    <row r="118" spans="7:10" ht="14.25">
      <c r="G118">
        <v>360</v>
      </c>
      <c r="J118" s="1">
        <f>SUM(J110:J117)</f>
        <v>21600000</v>
      </c>
    </row>
    <row r="119" ht="14.25">
      <c r="G119">
        <f>SUM(G117:G118)</f>
        <v>2160</v>
      </c>
    </row>
    <row r="129" spans="4:6" ht="14.25">
      <c r="D129">
        <v>21600000</v>
      </c>
      <c r="E129">
        <v>17902233.61</v>
      </c>
      <c r="F129">
        <f>D129-E129</f>
        <v>3697766.3900000006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selection activeCell="C2" sqref="C1:C65536"/>
    </sheetView>
  </sheetViews>
  <sheetFormatPr defaultColWidth="9.00390625" defaultRowHeight="14.25"/>
  <cols>
    <col min="1" max="1" width="4.25390625" style="68" customWidth="1"/>
    <col min="2" max="2" width="7.00390625" style="68" customWidth="1"/>
    <col min="3" max="3" width="9.125" style="68" bestFit="1" customWidth="1"/>
    <col min="4" max="5" width="10.375" style="68" bestFit="1" customWidth="1"/>
    <col min="6" max="6" width="9.125" style="68" bestFit="1" customWidth="1"/>
    <col min="7" max="7" width="9.50390625" style="68" bestFit="1" customWidth="1"/>
    <col min="8" max="8" width="9.125" style="68" bestFit="1" customWidth="1"/>
    <col min="9" max="9" width="8.75390625" style="68" customWidth="1"/>
    <col min="10" max="10" width="9.125" style="68" bestFit="1" customWidth="1"/>
    <col min="11" max="11" width="7.625" style="68" customWidth="1"/>
    <col min="12" max="12" width="12.875" style="68" customWidth="1"/>
    <col min="13" max="13" width="12.125" style="0" customWidth="1"/>
  </cols>
  <sheetData>
    <row r="1" spans="1:13" ht="31.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4">
      <c r="A2" s="71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4</v>
      </c>
      <c r="H2" s="71" t="s">
        <v>7</v>
      </c>
      <c r="I2" s="71" t="s">
        <v>4</v>
      </c>
      <c r="J2" s="71" t="s">
        <v>8</v>
      </c>
      <c r="K2" s="71" t="s">
        <v>9</v>
      </c>
      <c r="L2" s="71" t="s">
        <v>10</v>
      </c>
      <c r="M2" s="74" t="s">
        <v>11</v>
      </c>
    </row>
    <row r="3" spans="1:13" ht="20.25" customHeight="1">
      <c r="A3" s="72">
        <v>1</v>
      </c>
      <c r="B3" s="72" t="s">
        <v>12</v>
      </c>
      <c r="C3" s="72">
        <v>749.15</v>
      </c>
      <c r="D3" s="72">
        <v>359719.4</v>
      </c>
      <c r="E3" s="72">
        <v>165929.6</v>
      </c>
      <c r="F3" s="72">
        <v>1.08</v>
      </c>
      <c r="G3" s="72">
        <v>12538.8</v>
      </c>
      <c r="H3" s="72"/>
      <c r="I3" s="72"/>
      <c r="J3" s="72">
        <v>2000</v>
      </c>
      <c r="K3" s="72">
        <v>14400</v>
      </c>
      <c r="L3" s="73">
        <v>554587.8</v>
      </c>
      <c r="M3" s="52"/>
    </row>
    <row r="4" spans="1:13" ht="20.25" customHeight="1">
      <c r="A4" s="72">
        <v>2</v>
      </c>
      <c r="B4" s="72" t="s">
        <v>13</v>
      </c>
      <c r="C4" s="72">
        <v>218.76</v>
      </c>
      <c r="D4" s="72">
        <v>150078.4</v>
      </c>
      <c r="E4" s="72">
        <v>16149.2</v>
      </c>
      <c r="F4" s="72"/>
      <c r="G4" s="72"/>
      <c r="H4" s="72"/>
      <c r="I4" s="72"/>
      <c r="J4" s="72">
        <v>2000</v>
      </c>
      <c r="K4" s="72">
        <v>14400</v>
      </c>
      <c r="L4" s="73">
        <v>182627.6</v>
      </c>
      <c r="M4" s="52"/>
    </row>
    <row r="5" spans="1:13" ht="20.25" customHeight="1">
      <c r="A5" s="72">
        <v>3</v>
      </c>
      <c r="B5" s="72" t="s">
        <v>14</v>
      </c>
      <c r="C5" s="72"/>
      <c r="D5" s="72"/>
      <c r="E5" s="72">
        <v>3523.5</v>
      </c>
      <c r="F5" s="72"/>
      <c r="G5" s="72"/>
      <c r="H5" s="72"/>
      <c r="I5" s="72"/>
      <c r="J5" s="72"/>
      <c r="K5" s="72"/>
      <c r="L5" s="73">
        <v>3523.5</v>
      </c>
      <c r="M5" s="52"/>
    </row>
    <row r="6" spans="1:13" ht="20.25" customHeight="1">
      <c r="A6" s="72">
        <v>4</v>
      </c>
      <c r="B6" s="72" t="s">
        <v>15</v>
      </c>
      <c r="C6" s="72">
        <v>107</v>
      </c>
      <c r="D6" s="72">
        <v>85600</v>
      </c>
      <c r="E6" s="72">
        <v>17791</v>
      </c>
      <c r="F6" s="72">
        <v>0.41</v>
      </c>
      <c r="G6" s="72">
        <v>4760.1</v>
      </c>
      <c r="H6" s="72"/>
      <c r="I6" s="72"/>
      <c r="J6" s="72">
        <v>2000</v>
      </c>
      <c r="K6" s="72">
        <v>14400</v>
      </c>
      <c r="L6" s="73">
        <v>124551.1</v>
      </c>
      <c r="M6" s="52"/>
    </row>
    <row r="7" spans="1:13" ht="20.25" customHeight="1">
      <c r="A7" s="72">
        <v>5</v>
      </c>
      <c r="B7" s="72" t="s">
        <v>16</v>
      </c>
      <c r="C7" s="72">
        <v>75</v>
      </c>
      <c r="D7" s="72">
        <v>54256</v>
      </c>
      <c r="E7" s="72">
        <v>2236</v>
      </c>
      <c r="F7" s="72"/>
      <c r="G7" s="72"/>
      <c r="H7" s="72"/>
      <c r="I7" s="72"/>
      <c r="J7" s="72">
        <v>2000</v>
      </c>
      <c r="K7" s="72">
        <v>14400</v>
      </c>
      <c r="L7" s="73">
        <v>72892</v>
      </c>
      <c r="M7" s="52"/>
    </row>
    <row r="8" spans="1:13" ht="20.25" customHeight="1">
      <c r="A8" s="72">
        <v>6</v>
      </c>
      <c r="B8" s="72" t="s">
        <v>17</v>
      </c>
      <c r="C8" s="72">
        <v>219.12</v>
      </c>
      <c r="D8" s="72">
        <v>148318.8</v>
      </c>
      <c r="E8" s="72">
        <v>46557.8</v>
      </c>
      <c r="F8" s="72">
        <v>0.72</v>
      </c>
      <c r="G8" s="72">
        <v>8359.2</v>
      </c>
      <c r="H8" s="72"/>
      <c r="I8" s="72"/>
      <c r="J8" s="72">
        <v>2000</v>
      </c>
      <c r="K8" s="72">
        <v>14400</v>
      </c>
      <c r="L8" s="73">
        <v>219635.8</v>
      </c>
      <c r="M8" s="52"/>
    </row>
    <row r="9" spans="1:13" ht="20.25" customHeight="1">
      <c r="A9" s="72">
        <v>7</v>
      </c>
      <c r="B9" s="72" t="s">
        <v>18</v>
      </c>
      <c r="C9" s="72">
        <v>143.64</v>
      </c>
      <c r="D9" s="72">
        <v>114307.2</v>
      </c>
      <c r="E9" s="72">
        <v>61066.3</v>
      </c>
      <c r="F9" s="72">
        <v>0.8</v>
      </c>
      <c r="G9" s="72">
        <v>9435.45</v>
      </c>
      <c r="H9" s="72"/>
      <c r="I9" s="72"/>
      <c r="J9" s="72">
        <v>2000</v>
      </c>
      <c r="K9" s="72">
        <v>14400</v>
      </c>
      <c r="L9" s="73">
        <v>201208.95</v>
      </c>
      <c r="M9" s="52"/>
    </row>
    <row r="10" spans="1:13" ht="20.25" customHeight="1">
      <c r="A10" s="72">
        <v>8</v>
      </c>
      <c r="B10" s="72" t="s">
        <v>19</v>
      </c>
      <c r="C10" s="72">
        <v>89.46</v>
      </c>
      <c r="D10" s="72">
        <v>64411.2</v>
      </c>
      <c r="E10" s="72">
        <v>4631.5</v>
      </c>
      <c r="F10" s="72"/>
      <c r="G10" s="72"/>
      <c r="H10" s="72"/>
      <c r="I10" s="72"/>
      <c r="J10" s="72">
        <v>2000</v>
      </c>
      <c r="K10" s="72">
        <v>14400</v>
      </c>
      <c r="L10" s="73">
        <v>85442.7</v>
      </c>
      <c r="M10" s="52"/>
    </row>
    <row r="11" spans="1:13" ht="20.25" customHeight="1">
      <c r="A11" s="72">
        <v>9</v>
      </c>
      <c r="B11" s="72" t="s">
        <v>20</v>
      </c>
      <c r="C11" s="72">
        <v>279.57</v>
      </c>
      <c r="D11" s="72">
        <v>132127.78</v>
      </c>
      <c r="E11" s="72">
        <v>34583.8</v>
      </c>
      <c r="F11" s="72">
        <v>0.64</v>
      </c>
      <c r="G11" s="72">
        <v>7481.5</v>
      </c>
      <c r="H11" s="72"/>
      <c r="I11" s="72"/>
      <c r="J11" s="72">
        <v>2000</v>
      </c>
      <c r="K11" s="72">
        <v>14400</v>
      </c>
      <c r="L11" s="73">
        <v>190593.1</v>
      </c>
      <c r="M11" s="52"/>
    </row>
    <row r="12" spans="1:13" ht="20.25" customHeight="1">
      <c r="A12" s="72">
        <v>10</v>
      </c>
      <c r="B12" s="72" t="s">
        <v>21</v>
      </c>
      <c r="C12" s="72">
        <v>61.8</v>
      </c>
      <c r="D12" s="72">
        <v>43260</v>
      </c>
      <c r="E12" s="72">
        <v>9016.2</v>
      </c>
      <c r="F12" s="72">
        <v>0.73</v>
      </c>
      <c r="G12" s="72">
        <v>8475.3</v>
      </c>
      <c r="H12" s="72"/>
      <c r="I12" s="72"/>
      <c r="J12" s="72">
        <v>2000</v>
      </c>
      <c r="K12" s="72">
        <v>14400</v>
      </c>
      <c r="L12" s="73">
        <v>77151.5</v>
      </c>
      <c r="M12" s="52"/>
    </row>
    <row r="13" spans="1:13" ht="20.25" customHeight="1">
      <c r="A13" s="72">
        <v>11</v>
      </c>
      <c r="B13" s="72" t="s">
        <v>22</v>
      </c>
      <c r="C13" s="72"/>
      <c r="D13" s="72"/>
      <c r="E13" s="72">
        <v>3210</v>
      </c>
      <c r="F13" s="72">
        <v>0.55</v>
      </c>
      <c r="G13" s="72">
        <v>6347.76</v>
      </c>
      <c r="H13" s="72"/>
      <c r="I13" s="72"/>
      <c r="J13" s="72">
        <v>2000</v>
      </c>
      <c r="K13" s="72">
        <v>14400</v>
      </c>
      <c r="L13" s="73">
        <v>25957.6</v>
      </c>
      <c r="M13" s="52"/>
    </row>
    <row r="14" spans="1:13" ht="20.25" customHeight="1">
      <c r="A14" s="72">
        <v>12</v>
      </c>
      <c r="B14" s="72" t="s">
        <v>23</v>
      </c>
      <c r="C14" s="72">
        <v>289.34</v>
      </c>
      <c r="D14" s="72">
        <v>204300</v>
      </c>
      <c r="E14" s="72">
        <v>44429.5</v>
      </c>
      <c r="F14" s="72">
        <v>2.16</v>
      </c>
      <c r="G14" s="72">
        <v>25077.6</v>
      </c>
      <c r="H14" s="72"/>
      <c r="I14" s="72"/>
      <c r="J14" s="72">
        <v>2000</v>
      </c>
      <c r="K14" s="72">
        <v>14400</v>
      </c>
      <c r="L14" s="73">
        <v>290207.1</v>
      </c>
      <c r="M14" s="52"/>
    </row>
    <row r="15" spans="1:13" ht="20.25" customHeight="1">
      <c r="A15" s="72">
        <v>13</v>
      </c>
      <c r="B15" s="72" t="s">
        <v>24</v>
      </c>
      <c r="C15" s="72">
        <v>150.44</v>
      </c>
      <c r="D15" s="72">
        <v>62191.2</v>
      </c>
      <c r="E15" s="72">
        <v>19697.5</v>
      </c>
      <c r="F15" s="72">
        <v>2.33</v>
      </c>
      <c r="G15" s="72">
        <v>27051.3</v>
      </c>
      <c r="H15" s="72"/>
      <c r="I15" s="72"/>
      <c r="J15" s="72">
        <v>2000</v>
      </c>
      <c r="K15" s="72">
        <v>14400</v>
      </c>
      <c r="L15" s="73">
        <v>125340</v>
      </c>
      <c r="M15" s="52"/>
    </row>
    <row r="16" spans="1:13" ht="20.25" customHeight="1">
      <c r="A16" s="72">
        <v>14</v>
      </c>
      <c r="B16" s="73" t="s">
        <v>25</v>
      </c>
      <c r="C16" s="73">
        <v>271.11</v>
      </c>
      <c r="D16" s="73">
        <v>122640.3</v>
      </c>
      <c r="E16" s="73">
        <v>58369.9</v>
      </c>
      <c r="F16" s="73">
        <v>1.07</v>
      </c>
      <c r="G16" s="73">
        <v>12422.7</v>
      </c>
      <c r="H16" s="73">
        <v>0.97</v>
      </c>
      <c r="I16" s="73">
        <v>11261.7</v>
      </c>
      <c r="J16" s="73">
        <v>2000</v>
      </c>
      <c r="K16" s="73">
        <v>14400</v>
      </c>
      <c r="L16" s="73">
        <v>221094.6</v>
      </c>
      <c r="M16" s="52"/>
    </row>
    <row r="17" spans="1:13" ht="20.25" customHeight="1">
      <c r="A17" s="72">
        <v>15</v>
      </c>
      <c r="B17" s="73" t="s">
        <v>26</v>
      </c>
      <c r="C17" s="73">
        <v>419</v>
      </c>
      <c r="D17" s="73">
        <v>273999</v>
      </c>
      <c r="E17" s="73">
        <v>57199.7</v>
      </c>
      <c r="F17" s="73">
        <v>0.98</v>
      </c>
      <c r="G17" s="73">
        <v>11377.8</v>
      </c>
      <c r="H17" s="73"/>
      <c r="I17" s="73"/>
      <c r="J17" s="73">
        <v>2000</v>
      </c>
      <c r="K17" s="73">
        <v>14400</v>
      </c>
      <c r="L17" s="73">
        <v>358976.5</v>
      </c>
      <c r="M17" s="52"/>
    </row>
    <row r="18" spans="1:13" ht="20.25" customHeight="1">
      <c r="A18" s="72">
        <v>16</v>
      </c>
      <c r="B18" s="73" t="s">
        <v>27</v>
      </c>
      <c r="C18" s="73">
        <v>50.16</v>
      </c>
      <c r="D18" s="73">
        <v>40128</v>
      </c>
      <c r="E18" s="73">
        <v>5044.3</v>
      </c>
      <c r="F18" s="73">
        <v>0.28</v>
      </c>
      <c r="G18" s="73">
        <v>3297.7</v>
      </c>
      <c r="H18" s="73"/>
      <c r="I18" s="73"/>
      <c r="J18" s="73">
        <v>2000</v>
      </c>
      <c r="K18" s="73">
        <v>14400</v>
      </c>
      <c r="L18" s="73">
        <v>64870</v>
      </c>
      <c r="M18" s="52"/>
    </row>
    <row r="19" spans="1:13" ht="20.25" customHeight="1">
      <c r="A19" s="72">
        <v>17</v>
      </c>
      <c r="B19" s="73" t="s">
        <v>28</v>
      </c>
      <c r="C19" s="73">
        <v>150.33</v>
      </c>
      <c r="D19" s="73">
        <v>109275</v>
      </c>
      <c r="E19" s="73">
        <v>12151.87</v>
      </c>
      <c r="F19" s="73">
        <v>2.21</v>
      </c>
      <c r="G19" s="73">
        <v>25602.66</v>
      </c>
      <c r="H19" s="73">
        <v>1.71</v>
      </c>
      <c r="I19" s="73">
        <v>19795.63</v>
      </c>
      <c r="J19" s="73">
        <v>2000</v>
      </c>
      <c r="K19" s="73">
        <v>14400</v>
      </c>
      <c r="L19" s="73">
        <v>183225.16</v>
      </c>
      <c r="M19" s="52"/>
    </row>
    <row r="20" spans="1:13" ht="20.25" customHeight="1">
      <c r="A20" s="72">
        <v>18</v>
      </c>
      <c r="B20" s="73" t="s">
        <v>25</v>
      </c>
      <c r="C20" s="73">
        <v>304.51</v>
      </c>
      <c r="D20" s="73">
        <v>179647.6</v>
      </c>
      <c r="E20" s="73">
        <v>85958.6</v>
      </c>
      <c r="F20" s="73">
        <v>1.7</v>
      </c>
      <c r="G20" s="73">
        <v>19737</v>
      </c>
      <c r="H20" s="73"/>
      <c r="I20" s="73"/>
      <c r="J20" s="73">
        <v>2000</v>
      </c>
      <c r="K20" s="73">
        <v>14400</v>
      </c>
      <c r="L20" s="73">
        <v>301743.2</v>
      </c>
      <c r="M20" s="52"/>
    </row>
    <row r="21" spans="1:13" ht="20.25" customHeight="1">
      <c r="A21" s="72">
        <v>19</v>
      </c>
      <c r="B21" s="73" t="s">
        <v>29</v>
      </c>
      <c r="C21" s="73">
        <v>132.03</v>
      </c>
      <c r="D21" s="73">
        <v>38628.9</v>
      </c>
      <c r="E21" s="73">
        <v>12770</v>
      </c>
      <c r="F21" s="73">
        <v>0.65</v>
      </c>
      <c r="G21" s="73">
        <v>7746.5</v>
      </c>
      <c r="H21" s="73"/>
      <c r="I21" s="73"/>
      <c r="J21" s="73">
        <v>2000</v>
      </c>
      <c r="K21" s="73">
        <v>14400</v>
      </c>
      <c r="L21" s="73">
        <v>75545.4</v>
      </c>
      <c r="M21" s="52"/>
    </row>
    <row r="22" spans="1:13" ht="20.25" customHeight="1">
      <c r="A22" s="72">
        <v>20</v>
      </c>
      <c r="B22" s="72" t="s">
        <v>30</v>
      </c>
      <c r="C22" s="72">
        <v>181.05</v>
      </c>
      <c r="D22" s="72">
        <v>126276</v>
      </c>
      <c r="E22" s="72">
        <v>78084</v>
      </c>
      <c r="F22" s="72">
        <v>1.32</v>
      </c>
      <c r="G22" s="72">
        <v>15325.2</v>
      </c>
      <c r="H22" s="72"/>
      <c r="I22" s="72"/>
      <c r="J22" s="72">
        <v>2000</v>
      </c>
      <c r="K22" s="72">
        <v>14400</v>
      </c>
      <c r="L22" s="72">
        <v>236085.2</v>
      </c>
      <c r="M22" s="52"/>
    </row>
    <row r="23" spans="1:13" ht="20.25" customHeight="1">
      <c r="A23" s="72">
        <v>21</v>
      </c>
      <c r="B23" s="72" t="s">
        <v>31</v>
      </c>
      <c r="C23" s="72">
        <v>161.82</v>
      </c>
      <c r="D23" s="72">
        <v>100010.4</v>
      </c>
      <c r="E23" s="72">
        <v>74620.96</v>
      </c>
      <c r="F23" s="72">
        <v>1.13</v>
      </c>
      <c r="G23" s="72">
        <v>13176.2</v>
      </c>
      <c r="H23" s="72"/>
      <c r="I23" s="72"/>
      <c r="J23" s="72">
        <v>2000</v>
      </c>
      <c r="K23" s="72">
        <v>14400</v>
      </c>
      <c r="L23" s="72">
        <v>204207.56</v>
      </c>
      <c r="M23" s="52"/>
    </row>
    <row r="24" spans="1:13" ht="20.25" customHeight="1">
      <c r="A24" s="72">
        <v>22</v>
      </c>
      <c r="B24" s="72" t="s">
        <v>32</v>
      </c>
      <c r="C24" s="72">
        <v>339.8</v>
      </c>
      <c r="D24" s="72">
        <v>152922.4</v>
      </c>
      <c r="E24" s="72">
        <v>50412.76</v>
      </c>
      <c r="F24" s="72">
        <v>1.26</v>
      </c>
      <c r="G24" s="72">
        <v>14628.6</v>
      </c>
      <c r="H24" s="72">
        <v>0.68</v>
      </c>
      <c r="I24" s="72">
        <v>7894.8</v>
      </c>
      <c r="J24" s="72">
        <v>2000</v>
      </c>
      <c r="K24" s="72">
        <v>14400</v>
      </c>
      <c r="L24" s="72">
        <v>242258.56</v>
      </c>
      <c r="M24" s="52"/>
    </row>
    <row r="25" spans="1:13" ht="20.25" customHeight="1">
      <c r="A25" s="72">
        <v>23</v>
      </c>
      <c r="B25" s="72" t="s">
        <v>33</v>
      </c>
      <c r="C25" s="72">
        <v>482.66</v>
      </c>
      <c r="D25" s="72">
        <v>159999.5</v>
      </c>
      <c r="E25" s="72">
        <v>54748.5</v>
      </c>
      <c r="F25" s="72">
        <v>2.93</v>
      </c>
      <c r="G25" s="72">
        <v>34017.3</v>
      </c>
      <c r="H25" s="72"/>
      <c r="I25" s="72"/>
      <c r="J25" s="72">
        <v>2000</v>
      </c>
      <c r="K25" s="72">
        <v>14400</v>
      </c>
      <c r="L25" s="72">
        <v>265165.3</v>
      </c>
      <c r="M25" s="52"/>
    </row>
    <row r="26" spans="1:13" ht="20.25" customHeight="1">
      <c r="A26" s="72">
        <v>24</v>
      </c>
      <c r="B26" s="72" t="s">
        <v>34</v>
      </c>
      <c r="C26" s="72">
        <v>295.44</v>
      </c>
      <c r="D26" s="72">
        <v>203768</v>
      </c>
      <c r="E26" s="72">
        <v>58360</v>
      </c>
      <c r="F26" s="72">
        <v>1.91</v>
      </c>
      <c r="G26" s="72">
        <v>22175.1</v>
      </c>
      <c r="H26" s="72">
        <v>0.5</v>
      </c>
      <c r="I26" s="72">
        <v>5805</v>
      </c>
      <c r="J26" s="72">
        <v>2000</v>
      </c>
      <c r="K26" s="72">
        <v>14400</v>
      </c>
      <c r="L26" s="72">
        <v>306508.1</v>
      </c>
      <c r="M26" s="52"/>
    </row>
    <row r="27" spans="1:13" ht="20.25" customHeight="1">
      <c r="A27" s="72">
        <v>25</v>
      </c>
      <c r="B27" s="72" t="s">
        <v>35</v>
      </c>
      <c r="C27" s="72">
        <v>180.72</v>
      </c>
      <c r="D27" s="72">
        <v>119272.3</v>
      </c>
      <c r="E27" s="72">
        <v>10865.6</v>
      </c>
      <c r="F27" s="72">
        <v>0.28</v>
      </c>
      <c r="G27" s="72">
        <v>3250.8</v>
      </c>
      <c r="H27" s="72"/>
      <c r="I27" s="72"/>
      <c r="J27" s="72">
        <v>2000</v>
      </c>
      <c r="K27" s="72">
        <v>14400</v>
      </c>
      <c r="L27" s="72">
        <v>149788.7</v>
      </c>
      <c r="M27" s="52"/>
    </row>
    <row r="28" spans="1:13" ht="20.25" customHeight="1">
      <c r="A28" s="72">
        <v>26</v>
      </c>
      <c r="B28" s="72" t="s">
        <v>36</v>
      </c>
      <c r="C28" s="72">
        <v>127.96</v>
      </c>
      <c r="D28" s="72">
        <v>94052</v>
      </c>
      <c r="E28" s="72">
        <v>32230.16</v>
      </c>
      <c r="F28" s="72">
        <v>0.75</v>
      </c>
      <c r="G28" s="72">
        <v>8707.5</v>
      </c>
      <c r="H28" s="72"/>
      <c r="I28" s="72"/>
      <c r="J28" s="72">
        <v>2000</v>
      </c>
      <c r="K28" s="72">
        <v>14400</v>
      </c>
      <c r="L28" s="72">
        <v>151389.66</v>
      </c>
      <c r="M28" s="52"/>
    </row>
    <row r="29" spans="1:13" ht="20.25" customHeight="1">
      <c r="A29" s="72">
        <v>27</v>
      </c>
      <c r="B29" s="72" t="s">
        <v>37</v>
      </c>
      <c r="C29" s="72">
        <v>177.25</v>
      </c>
      <c r="D29" s="72">
        <v>157930</v>
      </c>
      <c r="E29" s="72">
        <v>72960</v>
      </c>
      <c r="F29" s="72">
        <v>0.63</v>
      </c>
      <c r="G29" s="72">
        <v>7342.16</v>
      </c>
      <c r="H29" s="72">
        <v>1.76</v>
      </c>
      <c r="I29" s="72">
        <v>20433.6</v>
      </c>
      <c r="J29" s="72">
        <v>2000</v>
      </c>
      <c r="K29" s="72">
        <v>14400</v>
      </c>
      <c r="L29" s="72">
        <v>275065.76</v>
      </c>
      <c r="M29" s="52"/>
    </row>
    <row r="30" spans="1:13" ht="20.25" customHeight="1">
      <c r="A30" s="72">
        <v>28</v>
      </c>
      <c r="B30" s="72" t="s">
        <v>38</v>
      </c>
      <c r="C30" s="72">
        <v>108.5</v>
      </c>
      <c r="D30" s="72">
        <v>84250</v>
      </c>
      <c r="E30" s="72">
        <v>13064.4</v>
      </c>
      <c r="F30" s="72"/>
      <c r="G30" s="72"/>
      <c r="H30" s="72"/>
      <c r="I30" s="72"/>
      <c r="J30" s="72">
        <v>2000</v>
      </c>
      <c r="K30" s="72">
        <v>14400</v>
      </c>
      <c r="L30" s="72">
        <v>113714.4</v>
      </c>
      <c r="M30" s="52"/>
    </row>
    <row r="31" spans="1:13" ht="20.25" customHeight="1">
      <c r="A31" s="72">
        <v>29</v>
      </c>
      <c r="B31" s="72" t="s">
        <v>39</v>
      </c>
      <c r="C31" s="72">
        <v>332.37</v>
      </c>
      <c r="D31" s="72">
        <v>149704.8</v>
      </c>
      <c r="E31" s="72">
        <v>20663.9</v>
      </c>
      <c r="F31" s="72">
        <v>1.58</v>
      </c>
      <c r="G31" s="72">
        <v>18343.8</v>
      </c>
      <c r="H31" s="72">
        <v>0.27</v>
      </c>
      <c r="I31" s="72">
        <v>3134.7</v>
      </c>
      <c r="J31" s="72">
        <v>2000</v>
      </c>
      <c r="K31" s="72">
        <v>14400</v>
      </c>
      <c r="L31" s="72">
        <v>208247.2</v>
      </c>
      <c r="M31" s="52"/>
    </row>
    <row r="32" spans="1:13" ht="20.25" customHeight="1">
      <c r="A32" s="72">
        <v>30</v>
      </c>
      <c r="B32" s="72" t="s">
        <v>40</v>
      </c>
      <c r="C32" s="72">
        <v>32.33</v>
      </c>
      <c r="D32" s="72">
        <v>20367.9</v>
      </c>
      <c r="E32" s="72">
        <v>5990</v>
      </c>
      <c r="F32" s="72">
        <v>0.42</v>
      </c>
      <c r="G32" s="72">
        <v>4876.2</v>
      </c>
      <c r="H32" s="72"/>
      <c r="I32" s="72"/>
      <c r="J32" s="72">
        <v>2000</v>
      </c>
      <c r="K32" s="72">
        <v>14400</v>
      </c>
      <c r="L32" s="72">
        <v>47634.1</v>
      </c>
      <c r="M32" s="52"/>
    </row>
    <row r="33" spans="1:13" ht="20.25" customHeight="1">
      <c r="A33" s="72">
        <v>31</v>
      </c>
      <c r="B33" s="72" t="s">
        <v>41</v>
      </c>
      <c r="C33" s="72">
        <v>190.7</v>
      </c>
      <c r="D33" s="72">
        <v>118034</v>
      </c>
      <c r="E33" s="72">
        <v>28564.2</v>
      </c>
      <c r="F33" s="72">
        <v>1.5</v>
      </c>
      <c r="G33" s="72">
        <v>17415</v>
      </c>
      <c r="H33" s="72">
        <v>1.17</v>
      </c>
      <c r="I33" s="72">
        <v>13583.7</v>
      </c>
      <c r="J33" s="72">
        <v>2000</v>
      </c>
      <c r="K33" s="72">
        <v>14400</v>
      </c>
      <c r="L33" s="72">
        <v>193996.9</v>
      </c>
      <c r="M33" s="52"/>
    </row>
    <row r="34" spans="1:13" ht="20.25" customHeight="1">
      <c r="A34" s="72">
        <v>32</v>
      </c>
      <c r="B34" s="72" t="s">
        <v>42</v>
      </c>
      <c r="C34" s="72">
        <v>164.35</v>
      </c>
      <c r="D34" s="72">
        <v>99781</v>
      </c>
      <c r="E34" s="72">
        <v>18779</v>
      </c>
      <c r="F34" s="72">
        <v>0.72</v>
      </c>
      <c r="G34" s="72">
        <v>8343.18</v>
      </c>
      <c r="H34" s="72">
        <v>0.19</v>
      </c>
      <c r="I34" s="72">
        <v>2205.9</v>
      </c>
      <c r="J34" s="72">
        <v>2000</v>
      </c>
      <c r="K34" s="72">
        <v>14400</v>
      </c>
      <c r="L34" s="72">
        <v>145509.08</v>
      </c>
      <c r="M34" s="52"/>
    </row>
    <row r="35" spans="1:13" ht="20.25" customHeight="1">
      <c r="A35" s="72">
        <v>33</v>
      </c>
      <c r="B35" s="72" t="s">
        <v>43</v>
      </c>
      <c r="C35" s="72">
        <v>230.35</v>
      </c>
      <c r="D35" s="72">
        <v>21371</v>
      </c>
      <c r="E35" s="72">
        <v>48745.6</v>
      </c>
      <c r="F35" s="72">
        <v>1.57</v>
      </c>
      <c r="G35" s="72">
        <v>18268</v>
      </c>
      <c r="H35" s="72"/>
      <c r="I35" s="72"/>
      <c r="J35" s="72">
        <v>2000</v>
      </c>
      <c r="K35" s="72">
        <v>14400</v>
      </c>
      <c r="L35" s="72">
        <v>104784.6</v>
      </c>
      <c r="M35" s="52"/>
    </row>
    <row r="36" spans="1:13" ht="20.25" customHeight="1">
      <c r="A36" s="72">
        <v>34</v>
      </c>
      <c r="B36" s="72" t="s">
        <v>44</v>
      </c>
      <c r="C36" s="72">
        <v>177</v>
      </c>
      <c r="D36" s="72">
        <v>67800</v>
      </c>
      <c r="E36" s="72">
        <v>23945</v>
      </c>
      <c r="F36" s="72">
        <v>0.2</v>
      </c>
      <c r="G36" s="72">
        <v>2322</v>
      </c>
      <c r="H36" s="72">
        <v>0.19</v>
      </c>
      <c r="I36" s="72">
        <v>2205.9</v>
      </c>
      <c r="J36" s="72">
        <v>2000</v>
      </c>
      <c r="K36" s="72">
        <v>14400</v>
      </c>
      <c r="L36" s="72">
        <v>112672.9</v>
      </c>
      <c r="M36" s="52"/>
    </row>
    <row r="37" spans="1:13" ht="20.25" customHeight="1">
      <c r="A37" s="72">
        <v>35</v>
      </c>
      <c r="B37" s="72" t="s">
        <v>45</v>
      </c>
      <c r="C37" s="72">
        <v>45</v>
      </c>
      <c r="D37" s="72">
        <v>36000</v>
      </c>
      <c r="E37" s="72">
        <v>9310.8</v>
      </c>
      <c r="F37" s="72">
        <v>0.29</v>
      </c>
      <c r="G37" s="72">
        <v>3308.9</v>
      </c>
      <c r="H37" s="72"/>
      <c r="I37" s="72"/>
      <c r="J37" s="72">
        <v>2000</v>
      </c>
      <c r="K37" s="72">
        <v>14400</v>
      </c>
      <c r="L37" s="72">
        <v>65019.7</v>
      </c>
      <c r="M37" s="52"/>
    </row>
    <row r="38" spans="1:13" ht="20.25" customHeight="1">
      <c r="A38" s="72">
        <v>36</v>
      </c>
      <c r="B38" s="73" t="s">
        <v>46</v>
      </c>
      <c r="C38" s="73">
        <v>235.64</v>
      </c>
      <c r="D38" s="73">
        <v>93173.6</v>
      </c>
      <c r="E38" s="73">
        <v>49011.1</v>
      </c>
      <c r="F38" s="73">
        <v>1.12</v>
      </c>
      <c r="G38" s="73">
        <v>13003.2</v>
      </c>
      <c r="H38" s="73"/>
      <c r="I38" s="73"/>
      <c r="J38" s="73">
        <v>2000</v>
      </c>
      <c r="K38" s="73">
        <v>14400</v>
      </c>
      <c r="L38" s="73">
        <v>171587.9</v>
      </c>
      <c r="M38" s="52"/>
    </row>
    <row r="39" spans="1:13" ht="20.25" customHeight="1">
      <c r="A39" s="72">
        <v>37</v>
      </c>
      <c r="B39" s="72" t="s">
        <v>47</v>
      </c>
      <c r="C39" s="72"/>
      <c r="D39" s="72"/>
      <c r="E39" s="72"/>
      <c r="F39" s="72">
        <v>0.07</v>
      </c>
      <c r="G39" s="72">
        <v>8127</v>
      </c>
      <c r="H39" s="72"/>
      <c r="I39" s="72"/>
      <c r="J39" s="72">
        <v>2000</v>
      </c>
      <c r="K39" s="72">
        <v>14400</v>
      </c>
      <c r="L39" s="72">
        <v>24527</v>
      </c>
      <c r="M39" s="52"/>
    </row>
    <row r="40" spans="1:13" ht="20.25" customHeight="1">
      <c r="A40" s="72">
        <v>38</v>
      </c>
      <c r="B40" s="72" t="s">
        <v>48</v>
      </c>
      <c r="C40" s="72">
        <v>140.16</v>
      </c>
      <c r="D40" s="72">
        <v>30659.2</v>
      </c>
      <c r="E40" s="72">
        <v>9440</v>
      </c>
      <c r="F40" s="72"/>
      <c r="G40" s="72"/>
      <c r="H40" s="72"/>
      <c r="I40" s="72"/>
      <c r="J40" s="72">
        <v>2000</v>
      </c>
      <c r="K40" s="72">
        <v>14400</v>
      </c>
      <c r="L40" s="72">
        <v>56499.2</v>
      </c>
      <c r="M40" s="52"/>
    </row>
    <row r="41" spans="1:13" ht="20.25" customHeight="1">
      <c r="A41" s="72">
        <v>39</v>
      </c>
      <c r="B41" s="73" t="s">
        <v>49</v>
      </c>
      <c r="C41" s="73">
        <v>143.95</v>
      </c>
      <c r="D41" s="73">
        <v>44952</v>
      </c>
      <c r="E41" s="73">
        <v>38576.4</v>
      </c>
      <c r="F41" s="73">
        <v>3.01</v>
      </c>
      <c r="G41" s="73">
        <v>34946.1</v>
      </c>
      <c r="H41" s="73">
        <v>1.86</v>
      </c>
      <c r="I41" s="73">
        <v>21594.6</v>
      </c>
      <c r="J41" s="73">
        <v>2000</v>
      </c>
      <c r="K41" s="73">
        <v>14400</v>
      </c>
      <c r="L41" s="73">
        <v>156469.1</v>
      </c>
      <c r="M41" s="52"/>
    </row>
    <row r="42" spans="1:13" ht="20.25" customHeight="1">
      <c r="A42" s="72">
        <v>40</v>
      </c>
      <c r="B42" s="73" t="s">
        <v>50</v>
      </c>
      <c r="C42" s="73">
        <v>496.17</v>
      </c>
      <c r="D42" s="73">
        <v>251663.4</v>
      </c>
      <c r="E42" s="73">
        <v>79009.5</v>
      </c>
      <c r="F42" s="73">
        <v>6</v>
      </c>
      <c r="G42" s="73">
        <v>69660</v>
      </c>
      <c r="H42" s="73">
        <v>1.23</v>
      </c>
      <c r="I42" s="73" t="s">
        <v>51</v>
      </c>
      <c r="J42" s="73">
        <v>2000</v>
      </c>
      <c r="K42" s="73">
        <v>14400</v>
      </c>
      <c r="L42" s="73">
        <v>416732.9</v>
      </c>
      <c r="M42" s="52"/>
    </row>
    <row r="43" spans="1:13" ht="20.25" customHeight="1">
      <c r="A43" s="72">
        <v>41</v>
      </c>
      <c r="B43" s="73" t="s">
        <v>52</v>
      </c>
      <c r="C43" s="73">
        <v>93.98</v>
      </c>
      <c r="D43" s="73">
        <v>75184</v>
      </c>
      <c r="E43" s="73">
        <v>11427.3</v>
      </c>
      <c r="F43" s="73"/>
      <c r="G43" s="73"/>
      <c r="H43" s="73"/>
      <c r="I43" s="73"/>
      <c r="J43" s="73">
        <v>2000</v>
      </c>
      <c r="K43" s="73">
        <v>14400</v>
      </c>
      <c r="L43" s="73">
        <v>103011.3</v>
      </c>
      <c r="M43" s="52"/>
    </row>
    <row r="44" spans="1:13" ht="20.25" customHeight="1">
      <c r="A44" s="72">
        <v>42</v>
      </c>
      <c r="B44" s="72" t="s">
        <v>53</v>
      </c>
      <c r="C44" s="72">
        <v>172.75</v>
      </c>
      <c r="D44" s="72">
        <v>65710</v>
      </c>
      <c r="E44" s="72">
        <v>19429.5</v>
      </c>
      <c r="F44" s="72">
        <v>0.7</v>
      </c>
      <c r="G44" s="72">
        <v>8172.85</v>
      </c>
      <c r="H44" s="72"/>
      <c r="I44" s="72"/>
      <c r="J44" s="72">
        <v>2000</v>
      </c>
      <c r="K44" s="72">
        <v>14400</v>
      </c>
      <c r="L44" s="72">
        <v>109712.35</v>
      </c>
      <c r="M44" s="52"/>
    </row>
    <row r="45" spans="1:13" ht="20.25" customHeight="1">
      <c r="A45" s="72">
        <v>43</v>
      </c>
      <c r="B45" s="72" t="s">
        <v>54</v>
      </c>
      <c r="C45" s="72">
        <v>289.94</v>
      </c>
      <c r="D45" s="72">
        <v>69636.8</v>
      </c>
      <c r="E45" s="72">
        <v>54007.1</v>
      </c>
      <c r="F45" s="72">
        <v>1.43</v>
      </c>
      <c r="G45" s="72">
        <v>16602.3</v>
      </c>
      <c r="H45" s="72">
        <v>0.58</v>
      </c>
      <c r="I45" s="72">
        <v>6733.8</v>
      </c>
      <c r="J45" s="72">
        <v>2000</v>
      </c>
      <c r="K45" s="72">
        <v>14400</v>
      </c>
      <c r="L45" s="72">
        <v>163380</v>
      </c>
      <c r="M45" s="52"/>
    </row>
    <row r="46" spans="1:13" ht="20.25" customHeight="1">
      <c r="A46" s="72">
        <v>44</v>
      </c>
      <c r="B46" s="72" t="s">
        <v>55</v>
      </c>
      <c r="C46" s="72">
        <v>76.7</v>
      </c>
      <c r="D46" s="72">
        <v>64970</v>
      </c>
      <c r="E46" s="72">
        <v>22169.6</v>
      </c>
      <c r="F46" s="72">
        <v>0.92</v>
      </c>
      <c r="G46" s="72">
        <v>10681.2</v>
      </c>
      <c r="H46" s="72"/>
      <c r="I46" s="72"/>
      <c r="J46" s="72">
        <v>2000</v>
      </c>
      <c r="K46" s="72">
        <v>14400</v>
      </c>
      <c r="L46" s="72">
        <v>114220.8</v>
      </c>
      <c r="M46" s="52"/>
    </row>
    <row r="47" spans="1:13" ht="20.25" customHeight="1">
      <c r="A47" s="72">
        <v>45</v>
      </c>
      <c r="B47" s="72" t="s">
        <v>56</v>
      </c>
      <c r="C47" s="72">
        <v>104.8</v>
      </c>
      <c r="D47" s="72">
        <v>61165.6</v>
      </c>
      <c r="E47" s="72">
        <v>13455.8</v>
      </c>
      <c r="F47" s="72">
        <v>0.32</v>
      </c>
      <c r="G47" s="72">
        <v>3715.2</v>
      </c>
      <c r="H47" s="72"/>
      <c r="I47" s="72"/>
      <c r="J47" s="72">
        <v>2000</v>
      </c>
      <c r="K47" s="72">
        <v>14400</v>
      </c>
      <c r="L47" s="72">
        <v>94736.6</v>
      </c>
      <c r="M47" s="52"/>
    </row>
    <row r="48" spans="1:13" ht="20.25" customHeight="1">
      <c r="A48" s="72">
        <v>46</v>
      </c>
      <c r="B48" s="72" t="s">
        <v>35</v>
      </c>
      <c r="C48" s="72"/>
      <c r="D48" s="72"/>
      <c r="E48" s="72">
        <v>4257.2</v>
      </c>
      <c r="F48" s="72"/>
      <c r="G48" s="72"/>
      <c r="H48" s="72"/>
      <c r="I48" s="72"/>
      <c r="J48" s="72" t="s">
        <v>51</v>
      </c>
      <c r="K48" s="72" t="s">
        <v>51</v>
      </c>
      <c r="L48" s="72">
        <v>4257.2</v>
      </c>
      <c r="M48" s="52"/>
    </row>
    <row r="49" spans="1:13" ht="20.25" customHeight="1">
      <c r="A49" s="72">
        <v>47</v>
      </c>
      <c r="B49" s="72" t="s">
        <v>57</v>
      </c>
      <c r="C49" s="72">
        <v>95.47</v>
      </c>
      <c r="D49" s="72">
        <v>61520.8</v>
      </c>
      <c r="E49" s="72">
        <v>12564.8</v>
      </c>
      <c r="F49" s="72">
        <v>0.41</v>
      </c>
      <c r="G49" s="72">
        <v>4760.1</v>
      </c>
      <c r="H49" s="72"/>
      <c r="I49" s="72"/>
      <c r="J49" s="72">
        <v>2000</v>
      </c>
      <c r="K49" s="72">
        <v>14400</v>
      </c>
      <c r="L49" s="72">
        <v>95245.7</v>
      </c>
      <c r="M49" s="52"/>
    </row>
    <row r="50" spans="1:13" ht="20.25" customHeight="1">
      <c r="A50" s="72">
        <v>48</v>
      </c>
      <c r="B50" s="72" t="s">
        <v>58</v>
      </c>
      <c r="C50" s="72">
        <v>148.06</v>
      </c>
      <c r="D50" s="72">
        <v>96721.6</v>
      </c>
      <c r="E50" s="72">
        <v>17084.2</v>
      </c>
      <c r="F50" s="72">
        <v>0.38</v>
      </c>
      <c r="G50" s="72">
        <v>4411.8</v>
      </c>
      <c r="H50" s="72">
        <v>0.51</v>
      </c>
      <c r="I50" s="72">
        <v>5921.1</v>
      </c>
      <c r="J50" s="72">
        <v>2000</v>
      </c>
      <c r="K50" s="72">
        <v>14400</v>
      </c>
      <c r="L50" s="72">
        <v>140538.7</v>
      </c>
      <c r="M50" s="52"/>
    </row>
    <row r="51" spans="1:13" ht="20.25" customHeight="1">
      <c r="A51" s="72">
        <v>49</v>
      </c>
      <c r="B51" s="73" t="s">
        <v>59</v>
      </c>
      <c r="C51" s="73">
        <v>111.84</v>
      </c>
      <c r="D51" s="73">
        <v>86371.2</v>
      </c>
      <c r="E51" s="73">
        <v>29646.1</v>
      </c>
      <c r="F51" s="73">
        <v>0.93</v>
      </c>
      <c r="G51" s="73">
        <v>10847.34</v>
      </c>
      <c r="H51" s="73"/>
      <c r="I51" s="73"/>
      <c r="J51" s="73">
        <v>2000</v>
      </c>
      <c r="K51" s="73">
        <v>14400</v>
      </c>
      <c r="L51" s="73">
        <v>143264.64</v>
      </c>
      <c r="M51" s="52"/>
    </row>
    <row r="52" spans="1:13" ht="20.25" customHeight="1">
      <c r="A52" s="72">
        <v>50</v>
      </c>
      <c r="B52" s="72" t="s">
        <v>60</v>
      </c>
      <c r="C52" s="72">
        <v>262.94</v>
      </c>
      <c r="D52" s="72">
        <v>140186</v>
      </c>
      <c r="E52" s="72">
        <v>45982.1</v>
      </c>
      <c r="F52" s="72">
        <v>1.94</v>
      </c>
      <c r="G52" s="72">
        <v>22523.4</v>
      </c>
      <c r="H52" s="72"/>
      <c r="I52" s="72"/>
      <c r="J52" s="72">
        <v>2000</v>
      </c>
      <c r="K52" s="72">
        <v>14400</v>
      </c>
      <c r="L52" s="72">
        <v>225091.5</v>
      </c>
      <c r="M52" s="52"/>
    </row>
    <row r="53" spans="1:13" ht="20.25" customHeight="1">
      <c r="A53" s="72">
        <v>51</v>
      </c>
      <c r="B53" s="72" t="s">
        <v>61</v>
      </c>
      <c r="C53" s="72">
        <v>187.08</v>
      </c>
      <c r="D53" s="72">
        <v>81719.4</v>
      </c>
      <c r="E53" s="72">
        <v>60044.2</v>
      </c>
      <c r="F53" s="72">
        <v>1.03</v>
      </c>
      <c r="G53" s="72">
        <v>11958.3</v>
      </c>
      <c r="H53" s="72"/>
      <c r="I53" s="72"/>
      <c r="J53" s="72">
        <v>2000</v>
      </c>
      <c r="K53" s="72">
        <v>14400</v>
      </c>
      <c r="L53" s="72">
        <v>170121.9</v>
      </c>
      <c r="M53" s="52"/>
    </row>
    <row r="54" spans="1:13" ht="20.25" customHeight="1">
      <c r="A54" s="72">
        <v>52</v>
      </c>
      <c r="B54" s="72" t="s">
        <v>62</v>
      </c>
      <c r="C54" s="72">
        <v>232.5</v>
      </c>
      <c r="D54" s="72">
        <v>171128</v>
      </c>
      <c r="E54" s="72">
        <v>51910.8</v>
      </c>
      <c r="F54" s="72">
        <v>0.64</v>
      </c>
      <c r="G54" s="72">
        <v>4725.73</v>
      </c>
      <c r="H54" s="72"/>
      <c r="I54" s="72"/>
      <c r="J54" s="72">
        <v>2000</v>
      </c>
      <c r="K54" s="72">
        <v>14400</v>
      </c>
      <c r="L54" s="72">
        <v>244164.53</v>
      </c>
      <c r="M54" s="52"/>
    </row>
    <row r="55" spans="1:13" ht="20.25" customHeight="1">
      <c r="A55" s="72">
        <v>53</v>
      </c>
      <c r="B55" s="72" t="s">
        <v>63</v>
      </c>
      <c r="C55" s="72">
        <v>676.54</v>
      </c>
      <c r="D55" s="72">
        <v>535301.8</v>
      </c>
      <c r="E55" s="72">
        <v>184665.9</v>
      </c>
      <c r="F55" s="72">
        <v>1.65</v>
      </c>
      <c r="G55" s="72">
        <v>19156.5</v>
      </c>
      <c r="H55" s="72"/>
      <c r="I55" s="72"/>
      <c r="J55" s="72">
        <v>2000</v>
      </c>
      <c r="K55" s="72">
        <v>14400</v>
      </c>
      <c r="L55" s="72">
        <v>755524.2</v>
      </c>
      <c r="M55" s="52"/>
    </row>
    <row r="56" spans="1:13" ht="20.25" customHeight="1">
      <c r="A56" s="72">
        <v>54</v>
      </c>
      <c r="B56" s="72" t="s">
        <v>64</v>
      </c>
      <c r="C56" s="72">
        <v>69.12</v>
      </c>
      <c r="D56" s="72">
        <v>55296</v>
      </c>
      <c r="E56" s="72">
        <v>10235.6</v>
      </c>
      <c r="F56" s="72">
        <v>0.19</v>
      </c>
      <c r="G56" s="72">
        <v>2205.9</v>
      </c>
      <c r="H56" s="72"/>
      <c r="I56" s="72"/>
      <c r="J56" s="72">
        <v>2000</v>
      </c>
      <c r="K56" s="72">
        <v>14400</v>
      </c>
      <c r="L56" s="72">
        <v>84137.5</v>
      </c>
      <c r="M56" s="52"/>
    </row>
    <row r="57" spans="1:13" ht="20.25" customHeight="1">
      <c r="A57" s="72">
        <v>55</v>
      </c>
      <c r="B57" s="72" t="s">
        <v>65</v>
      </c>
      <c r="C57" s="72">
        <v>90.28</v>
      </c>
      <c r="D57" s="72">
        <v>72224</v>
      </c>
      <c r="E57" s="72">
        <v>14535.2</v>
      </c>
      <c r="F57" s="72"/>
      <c r="G57" s="72"/>
      <c r="H57" s="72"/>
      <c r="I57" s="72"/>
      <c r="J57" s="72">
        <v>2000</v>
      </c>
      <c r="K57" s="72">
        <v>14400</v>
      </c>
      <c r="L57" s="72">
        <v>103159.2</v>
      </c>
      <c r="M57" s="52"/>
    </row>
    <row r="58" spans="1:13" ht="20.25" customHeight="1">
      <c r="A58" s="72">
        <v>56</v>
      </c>
      <c r="B58" s="72" t="s">
        <v>66</v>
      </c>
      <c r="C58" s="72">
        <v>249.86</v>
      </c>
      <c r="D58" s="72">
        <v>114904.4</v>
      </c>
      <c r="E58" s="72">
        <v>14972.48</v>
      </c>
      <c r="F58" s="72">
        <v>2</v>
      </c>
      <c r="G58" s="72">
        <v>23220</v>
      </c>
      <c r="H58" s="72"/>
      <c r="I58" s="72"/>
      <c r="J58" s="72">
        <v>2000</v>
      </c>
      <c r="K58" s="72">
        <v>14400</v>
      </c>
      <c r="L58" s="72">
        <v>169496.88</v>
      </c>
      <c r="M58" s="52"/>
    </row>
    <row r="59" spans="1:13" ht="20.25" customHeight="1">
      <c r="A59" s="72">
        <v>57</v>
      </c>
      <c r="B59" s="73" t="s">
        <v>67</v>
      </c>
      <c r="C59" s="73">
        <v>48</v>
      </c>
      <c r="D59" s="73">
        <v>22080</v>
      </c>
      <c r="E59" s="73">
        <v>6720</v>
      </c>
      <c r="F59" s="73"/>
      <c r="G59" s="73"/>
      <c r="H59" s="73"/>
      <c r="I59" s="73"/>
      <c r="J59" s="73"/>
      <c r="K59" s="73"/>
      <c r="L59" s="73">
        <v>28800</v>
      </c>
      <c r="M59" s="52"/>
    </row>
    <row r="60" spans="1:13" ht="20.25" customHeight="1">
      <c r="A60" s="72">
        <v>58</v>
      </c>
      <c r="B60" s="72" t="s">
        <v>68</v>
      </c>
      <c r="C60" s="72">
        <v>85.47</v>
      </c>
      <c r="D60" s="72">
        <v>59829</v>
      </c>
      <c r="E60" s="72">
        <v>21300.8</v>
      </c>
      <c r="F60" s="72">
        <v>0.13</v>
      </c>
      <c r="G60" s="72">
        <v>1508.6</v>
      </c>
      <c r="H60" s="72"/>
      <c r="I60" s="72"/>
      <c r="J60" s="72">
        <v>2000</v>
      </c>
      <c r="K60" s="72">
        <v>14400</v>
      </c>
      <c r="L60" s="72">
        <v>99038.4</v>
      </c>
      <c r="M60" s="52"/>
    </row>
    <row r="61" spans="1:13" ht="20.25" customHeight="1">
      <c r="A61" s="72">
        <v>59</v>
      </c>
      <c r="B61" s="72" t="s">
        <v>69</v>
      </c>
      <c r="C61" s="72">
        <v>177.12</v>
      </c>
      <c r="D61" s="72">
        <v>130969</v>
      </c>
      <c r="E61" s="72">
        <v>51259.6</v>
      </c>
      <c r="F61" s="72">
        <v>0.64</v>
      </c>
      <c r="G61" s="72">
        <v>7471</v>
      </c>
      <c r="H61" s="72">
        <v>0.5</v>
      </c>
      <c r="I61" s="72">
        <v>5805</v>
      </c>
      <c r="J61" s="72">
        <v>2000</v>
      </c>
      <c r="K61" s="72">
        <v>14400</v>
      </c>
      <c r="L61" s="72">
        <v>211904.6</v>
      </c>
      <c r="M61" s="52"/>
    </row>
    <row r="62" spans="1:13" ht="20.25" customHeight="1">
      <c r="A62" s="72">
        <v>60</v>
      </c>
      <c r="B62" s="72" t="s">
        <v>70</v>
      </c>
      <c r="C62" s="72">
        <v>195.35</v>
      </c>
      <c r="D62" s="72">
        <v>84424</v>
      </c>
      <c r="E62" s="72">
        <v>121154.2</v>
      </c>
      <c r="F62" s="72"/>
      <c r="G62" s="72"/>
      <c r="H62" s="72">
        <v>1.17</v>
      </c>
      <c r="I62" s="72">
        <v>13583.7</v>
      </c>
      <c r="J62" s="72">
        <v>2000</v>
      </c>
      <c r="K62" s="72">
        <v>14400</v>
      </c>
      <c r="L62" s="72">
        <v>235561.9</v>
      </c>
      <c r="M62" s="52"/>
    </row>
    <row r="63" spans="1:13" ht="20.25" customHeight="1">
      <c r="A63" s="72">
        <v>61</v>
      </c>
      <c r="B63" s="72" t="s">
        <v>71</v>
      </c>
      <c r="C63" s="72">
        <v>285.2</v>
      </c>
      <c r="D63" s="72">
        <v>228160</v>
      </c>
      <c r="E63" s="72">
        <v>99248.7</v>
      </c>
      <c r="F63" s="72">
        <v>0.43</v>
      </c>
      <c r="G63" s="72">
        <v>4992.3</v>
      </c>
      <c r="H63" s="72"/>
      <c r="I63" s="72"/>
      <c r="J63" s="72">
        <v>2000</v>
      </c>
      <c r="K63" s="72">
        <v>14400</v>
      </c>
      <c r="L63" s="72">
        <v>348801</v>
      </c>
      <c r="M63" s="52"/>
    </row>
    <row r="64" spans="1:13" ht="20.25" customHeight="1">
      <c r="A64" s="72">
        <v>62</v>
      </c>
      <c r="B64" s="72" t="s">
        <v>72</v>
      </c>
      <c r="C64" s="72">
        <v>147.84</v>
      </c>
      <c r="D64" s="72">
        <v>86040</v>
      </c>
      <c r="E64" s="72">
        <v>32097</v>
      </c>
      <c r="F64" s="72">
        <v>0.12</v>
      </c>
      <c r="G64" s="72">
        <v>1393.2</v>
      </c>
      <c r="H64" s="72">
        <v>0.67</v>
      </c>
      <c r="I64" s="72">
        <v>7732.86</v>
      </c>
      <c r="J64" s="72">
        <v>2000</v>
      </c>
      <c r="K64" s="72">
        <v>14400</v>
      </c>
      <c r="L64" s="72">
        <v>143663.06</v>
      </c>
      <c r="M64" s="52"/>
    </row>
    <row r="65" spans="1:13" ht="20.25" customHeight="1">
      <c r="A65" s="72">
        <v>63</v>
      </c>
      <c r="B65" s="72" t="s">
        <v>73</v>
      </c>
      <c r="C65" s="72">
        <v>70</v>
      </c>
      <c r="D65" s="72">
        <v>32200</v>
      </c>
      <c r="E65" s="72">
        <v>2800</v>
      </c>
      <c r="F65" s="72">
        <v>0.11</v>
      </c>
      <c r="G65" s="72">
        <v>1277.1</v>
      </c>
      <c r="H65" s="72"/>
      <c r="I65" s="72"/>
      <c r="J65" s="72"/>
      <c r="K65" s="72"/>
      <c r="L65" s="72">
        <v>36277.1</v>
      </c>
      <c r="M65" s="52"/>
    </row>
    <row r="66" spans="1:13" ht="20.25" customHeight="1">
      <c r="A66" s="72">
        <v>64</v>
      </c>
      <c r="B66" s="72" t="s">
        <v>39</v>
      </c>
      <c r="C66" s="72"/>
      <c r="D66" s="72"/>
      <c r="E66" s="72">
        <v>4392</v>
      </c>
      <c r="F66" s="72"/>
      <c r="G66" s="72"/>
      <c r="H66" s="72"/>
      <c r="I66" s="72"/>
      <c r="J66" s="72"/>
      <c r="K66" s="72"/>
      <c r="L66" s="72">
        <v>4392</v>
      </c>
      <c r="M66" s="52"/>
    </row>
    <row r="67" spans="1:13" ht="20.25" customHeight="1">
      <c r="A67" s="72">
        <v>65</v>
      </c>
      <c r="B67" s="72" t="s">
        <v>74</v>
      </c>
      <c r="C67" s="72">
        <v>323.98</v>
      </c>
      <c r="D67" s="72">
        <v>247560.8</v>
      </c>
      <c r="E67" s="72">
        <v>29689.6</v>
      </c>
      <c r="F67" s="72">
        <v>0.17</v>
      </c>
      <c r="G67" s="72">
        <v>1973.7</v>
      </c>
      <c r="H67" s="72"/>
      <c r="I67" s="72"/>
      <c r="J67" s="72">
        <v>2000</v>
      </c>
      <c r="K67" s="72">
        <v>14400</v>
      </c>
      <c r="L67" s="72">
        <v>295624.1</v>
      </c>
      <c r="M67" s="52"/>
    </row>
    <row r="68" spans="1:13" ht="20.25" customHeight="1">
      <c r="A68" s="72">
        <v>66</v>
      </c>
      <c r="B68" s="72" t="s">
        <v>75</v>
      </c>
      <c r="C68" s="72">
        <v>256.62</v>
      </c>
      <c r="D68" s="72">
        <v>152406.75</v>
      </c>
      <c r="E68" s="72">
        <v>39607.3</v>
      </c>
      <c r="F68" s="72">
        <v>0.79</v>
      </c>
      <c r="G68" s="72">
        <v>9171.9</v>
      </c>
      <c r="H68" s="72">
        <v>0.6</v>
      </c>
      <c r="I68" s="72">
        <v>6966</v>
      </c>
      <c r="J68" s="72">
        <v>2000</v>
      </c>
      <c r="K68" s="72">
        <v>14400</v>
      </c>
      <c r="L68" s="72">
        <v>224551.95</v>
      </c>
      <c r="M68" s="52"/>
    </row>
    <row r="69" spans="1:13" ht="20.25" customHeight="1">
      <c r="A69" s="72">
        <v>67</v>
      </c>
      <c r="B69" s="72" t="s">
        <v>76</v>
      </c>
      <c r="C69" s="72">
        <v>419.36</v>
      </c>
      <c r="D69" s="72">
        <v>166278.3</v>
      </c>
      <c r="E69" s="72">
        <v>80955.1</v>
      </c>
      <c r="F69" s="72">
        <v>1.75</v>
      </c>
      <c r="G69" s="72">
        <v>20317.5</v>
      </c>
      <c r="H69" s="72"/>
      <c r="I69" s="72"/>
      <c r="J69" s="72">
        <v>2000</v>
      </c>
      <c r="K69" s="72">
        <v>14400</v>
      </c>
      <c r="L69" s="72">
        <v>283950.9</v>
      </c>
      <c r="M69" s="52"/>
    </row>
    <row r="70" spans="1:13" ht="20.25" customHeight="1">
      <c r="A70" s="72">
        <v>68</v>
      </c>
      <c r="B70" s="72" t="s">
        <v>77</v>
      </c>
      <c r="C70" s="72">
        <v>244.63</v>
      </c>
      <c r="D70" s="72">
        <v>88781.25</v>
      </c>
      <c r="E70" s="72">
        <v>54344.7</v>
      </c>
      <c r="F70" s="72">
        <v>0.88</v>
      </c>
      <c r="G70" s="72">
        <v>10257.4</v>
      </c>
      <c r="H70" s="72"/>
      <c r="I70" s="72"/>
      <c r="J70" s="72">
        <v>2000</v>
      </c>
      <c r="K70" s="72">
        <v>14400</v>
      </c>
      <c r="L70" s="72">
        <v>169783.35</v>
      </c>
      <c r="M70" s="52"/>
    </row>
    <row r="71" spans="1:13" ht="20.25" customHeight="1">
      <c r="A71" s="72">
        <v>69</v>
      </c>
      <c r="B71" s="75" t="s">
        <v>78</v>
      </c>
      <c r="C71" s="75">
        <v>464.06</v>
      </c>
      <c r="D71" s="75">
        <v>202407.2</v>
      </c>
      <c r="E71" s="75">
        <v>88887.4</v>
      </c>
      <c r="F71" s="75">
        <v>0.72</v>
      </c>
      <c r="G71" s="75">
        <v>8359.2</v>
      </c>
      <c r="H71" s="75">
        <v>1.5</v>
      </c>
      <c r="I71" s="75">
        <v>17415</v>
      </c>
      <c r="J71" s="72">
        <v>2000</v>
      </c>
      <c r="K71" s="72">
        <v>14400</v>
      </c>
      <c r="L71" s="72">
        <v>333469.8</v>
      </c>
      <c r="M71" s="52"/>
    </row>
    <row r="72" spans="1:13" ht="20.25" customHeight="1">
      <c r="A72" s="72">
        <v>70</v>
      </c>
      <c r="B72" s="75" t="s">
        <v>79</v>
      </c>
      <c r="C72" s="75">
        <v>136.92</v>
      </c>
      <c r="D72" s="75">
        <v>91910.4</v>
      </c>
      <c r="E72" s="75">
        <v>50821.4</v>
      </c>
      <c r="F72" s="75"/>
      <c r="G72" s="75"/>
      <c r="H72" s="75">
        <v>0.56</v>
      </c>
      <c r="I72" s="75">
        <v>6501.6</v>
      </c>
      <c r="J72" s="72">
        <v>2000</v>
      </c>
      <c r="K72" s="72">
        <v>14400</v>
      </c>
      <c r="L72" s="72">
        <v>165634.4</v>
      </c>
      <c r="M72" s="52"/>
    </row>
    <row r="73" spans="1:13" ht="20.25" customHeight="1">
      <c r="A73" s="72">
        <v>71</v>
      </c>
      <c r="B73" s="75" t="s">
        <v>80</v>
      </c>
      <c r="C73" s="75">
        <v>139.5</v>
      </c>
      <c r="D73" s="75">
        <v>252636</v>
      </c>
      <c r="E73" s="75">
        <v>82880.4</v>
      </c>
      <c r="F73" s="75">
        <v>1.06</v>
      </c>
      <c r="G73" s="75">
        <v>12306.6</v>
      </c>
      <c r="H73" s="72"/>
      <c r="I73" s="72"/>
      <c r="J73" s="72">
        <v>2000</v>
      </c>
      <c r="K73" s="72">
        <v>14400</v>
      </c>
      <c r="L73" s="72">
        <v>364224</v>
      </c>
      <c r="M73" s="52"/>
    </row>
    <row r="74" spans="1:13" ht="20.25" customHeight="1">
      <c r="A74" s="72">
        <v>72</v>
      </c>
      <c r="B74" s="75" t="s">
        <v>81</v>
      </c>
      <c r="C74" s="75">
        <v>213</v>
      </c>
      <c r="D74" s="75">
        <v>72900</v>
      </c>
      <c r="E74" s="75">
        <v>88541.6</v>
      </c>
      <c r="F74" s="75">
        <v>1.69</v>
      </c>
      <c r="G74" s="75">
        <v>19620.9</v>
      </c>
      <c r="H74" s="72"/>
      <c r="I74" s="72"/>
      <c r="J74" s="72">
        <v>2000</v>
      </c>
      <c r="K74" s="72">
        <v>14400</v>
      </c>
      <c r="L74" s="72">
        <v>197463.5</v>
      </c>
      <c r="M74" s="52"/>
    </row>
    <row r="75" spans="1:13" ht="20.25" customHeight="1">
      <c r="A75" s="72">
        <v>73</v>
      </c>
      <c r="B75" s="75" t="s">
        <v>82</v>
      </c>
      <c r="C75" s="75">
        <v>313.71</v>
      </c>
      <c r="D75" s="75">
        <v>250549.8</v>
      </c>
      <c r="E75" s="75">
        <v>95704.8</v>
      </c>
      <c r="F75" s="75">
        <v>0.72</v>
      </c>
      <c r="G75" s="75">
        <v>8359.2</v>
      </c>
      <c r="H75" s="72"/>
      <c r="I75" s="72"/>
      <c r="J75" s="72">
        <v>2000</v>
      </c>
      <c r="K75" s="72">
        <v>14400</v>
      </c>
      <c r="L75" s="72">
        <v>371014.8</v>
      </c>
      <c r="M75" s="52"/>
    </row>
    <row r="76" spans="1:13" ht="20.25" customHeight="1">
      <c r="A76" s="72">
        <v>74</v>
      </c>
      <c r="B76" s="75" t="s">
        <v>83</v>
      </c>
      <c r="C76" s="75">
        <v>140</v>
      </c>
      <c r="D76" s="75">
        <v>112000</v>
      </c>
      <c r="E76" s="75">
        <v>54890.4</v>
      </c>
      <c r="F76" s="75">
        <v>0.48</v>
      </c>
      <c r="G76" s="75">
        <v>5572.8</v>
      </c>
      <c r="H76" s="72"/>
      <c r="I76" s="72"/>
      <c r="J76" s="72">
        <v>2000</v>
      </c>
      <c r="K76" s="72">
        <v>14400</v>
      </c>
      <c r="L76" s="72">
        <v>188864.2</v>
      </c>
      <c r="M76" s="52"/>
    </row>
    <row r="77" spans="1:13" ht="20.25" customHeight="1">
      <c r="A77" s="72">
        <v>75</v>
      </c>
      <c r="B77" s="75" t="s">
        <v>84</v>
      </c>
      <c r="C77" s="75">
        <v>47</v>
      </c>
      <c r="D77" s="75">
        <v>33840</v>
      </c>
      <c r="E77" s="75">
        <v>9100.4</v>
      </c>
      <c r="F77" s="75">
        <v>0.16</v>
      </c>
      <c r="G77" s="75">
        <v>1857.6</v>
      </c>
      <c r="H77" s="72"/>
      <c r="I77" s="72"/>
      <c r="J77" s="72">
        <v>2000</v>
      </c>
      <c r="K77" s="72">
        <v>14400</v>
      </c>
      <c r="L77" s="72">
        <v>61199</v>
      </c>
      <c r="M77" s="52"/>
    </row>
    <row r="78" spans="1:13" ht="20.25" customHeight="1">
      <c r="A78" s="72">
        <v>76</v>
      </c>
      <c r="B78" s="73" t="s">
        <v>85</v>
      </c>
      <c r="C78" s="73">
        <v>252.42</v>
      </c>
      <c r="D78" s="73">
        <v>101331.1</v>
      </c>
      <c r="E78" s="73">
        <v>32997</v>
      </c>
      <c r="F78" s="73">
        <v>0.83</v>
      </c>
      <c r="G78" s="73">
        <v>9636.3</v>
      </c>
      <c r="H78" s="73">
        <v>0.16</v>
      </c>
      <c r="I78" s="73" t="s">
        <v>51</v>
      </c>
      <c r="J78" s="73">
        <v>2000</v>
      </c>
      <c r="K78" s="73">
        <v>14400</v>
      </c>
      <c r="L78" s="73">
        <v>160364.4</v>
      </c>
      <c r="M78" s="52"/>
    </row>
    <row r="79" spans="1:13" ht="20.25" customHeight="1">
      <c r="A79" s="72">
        <v>77</v>
      </c>
      <c r="B79" s="73" t="s">
        <v>86</v>
      </c>
      <c r="C79" s="72">
        <v>75.12</v>
      </c>
      <c r="D79" s="72">
        <v>53296</v>
      </c>
      <c r="E79" s="72">
        <v>11363.9</v>
      </c>
      <c r="F79" s="72">
        <v>0.3</v>
      </c>
      <c r="G79" s="72">
        <v>3483</v>
      </c>
      <c r="H79" s="72"/>
      <c r="I79" s="72"/>
      <c r="J79" s="72">
        <v>2000</v>
      </c>
      <c r="K79" s="72">
        <v>14400</v>
      </c>
      <c r="L79" s="72">
        <v>84542.9</v>
      </c>
      <c r="M79" s="52"/>
    </row>
    <row r="80" spans="1:13" ht="20.25" customHeight="1">
      <c r="A80" s="72">
        <v>78</v>
      </c>
      <c r="B80" s="73" t="s">
        <v>87</v>
      </c>
      <c r="C80" s="72">
        <v>33.45</v>
      </c>
      <c r="D80" s="72">
        <v>8028</v>
      </c>
      <c r="E80" s="72">
        <v>2863.6</v>
      </c>
      <c r="F80" s="72">
        <v>0.8</v>
      </c>
      <c r="G80" s="72">
        <v>9288</v>
      </c>
      <c r="H80" s="72"/>
      <c r="I80" s="72"/>
      <c r="J80" s="72">
        <v>2000</v>
      </c>
      <c r="K80" s="72">
        <v>14400</v>
      </c>
      <c r="L80" s="73">
        <v>36579.6</v>
      </c>
      <c r="M80" s="52"/>
    </row>
    <row r="81" spans="1:13" ht="20.25" customHeight="1">
      <c r="A81" s="72">
        <v>79</v>
      </c>
      <c r="B81" s="73" t="s">
        <v>88</v>
      </c>
      <c r="C81" s="72">
        <v>110.47</v>
      </c>
      <c r="D81" s="72">
        <v>68818.75</v>
      </c>
      <c r="E81" s="72">
        <v>14478.6</v>
      </c>
      <c r="F81" s="72">
        <v>0.31</v>
      </c>
      <c r="G81" s="72">
        <v>3629.75</v>
      </c>
      <c r="H81" s="72">
        <v>1.37</v>
      </c>
      <c r="I81" s="72">
        <v>15905.7</v>
      </c>
      <c r="J81" s="72">
        <v>2000</v>
      </c>
      <c r="K81" s="72">
        <v>14400</v>
      </c>
      <c r="L81" s="72">
        <v>119232.8</v>
      </c>
      <c r="M81" s="52"/>
    </row>
    <row r="82" spans="1:13" ht="21.75" customHeight="1">
      <c r="A82" s="73">
        <v>80</v>
      </c>
      <c r="B82" s="73" t="s">
        <v>89</v>
      </c>
      <c r="C82" s="73">
        <v>245.64</v>
      </c>
      <c r="D82" s="73">
        <v>173272</v>
      </c>
      <c r="E82" s="73">
        <v>17231.4</v>
      </c>
      <c r="F82" s="73">
        <v>1.22</v>
      </c>
      <c r="G82" s="73">
        <v>14164.2</v>
      </c>
      <c r="H82" s="73"/>
      <c r="I82" s="73"/>
      <c r="J82" s="73">
        <v>2000</v>
      </c>
      <c r="K82" s="73">
        <v>14400</v>
      </c>
      <c r="L82" s="73">
        <v>221067.6</v>
      </c>
      <c r="M82" s="42"/>
    </row>
    <row r="83" spans="1:13" ht="21.75" customHeight="1">
      <c r="A83" s="73">
        <v>81</v>
      </c>
      <c r="B83" s="76" t="s">
        <v>90</v>
      </c>
      <c r="C83" s="76">
        <v>295.92</v>
      </c>
      <c r="D83" s="76">
        <v>180124.4</v>
      </c>
      <c r="E83" s="76">
        <v>36615.4</v>
      </c>
      <c r="F83" s="76">
        <v>4.52</v>
      </c>
      <c r="G83" s="76">
        <v>52477.2</v>
      </c>
      <c r="H83" s="76"/>
      <c r="I83" s="76"/>
      <c r="J83" s="73">
        <v>2000</v>
      </c>
      <c r="K83" s="73">
        <v>14400</v>
      </c>
      <c r="L83" s="73">
        <v>285617</v>
      </c>
      <c r="M83" s="42"/>
    </row>
    <row r="84" spans="1:13" ht="21.75" customHeight="1">
      <c r="A84" s="73">
        <v>82</v>
      </c>
      <c r="B84" s="76" t="s">
        <v>91</v>
      </c>
      <c r="C84" s="76">
        <v>36</v>
      </c>
      <c r="D84" s="76">
        <v>28800</v>
      </c>
      <c r="E84" s="76">
        <v>3262.4</v>
      </c>
      <c r="F84" s="76"/>
      <c r="G84" s="76"/>
      <c r="H84" s="76"/>
      <c r="I84" s="76"/>
      <c r="J84" s="73">
        <v>2000</v>
      </c>
      <c r="K84" s="73">
        <v>14400</v>
      </c>
      <c r="L84" s="73">
        <v>48462.4</v>
      </c>
      <c r="M84" s="42"/>
    </row>
    <row r="85" spans="1:13" ht="21.75" customHeight="1">
      <c r="A85" s="73">
        <v>83</v>
      </c>
      <c r="B85" s="73" t="s">
        <v>92</v>
      </c>
      <c r="C85" s="73">
        <v>314.97</v>
      </c>
      <c r="D85" s="73">
        <v>189476.6</v>
      </c>
      <c r="E85" s="73">
        <v>23418</v>
      </c>
      <c r="F85" s="73">
        <v>1.07</v>
      </c>
      <c r="G85" s="73">
        <v>12422.7</v>
      </c>
      <c r="H85" s="73"/>
      <c r="I85" s="73"/>
      <c r="J85" s="73">
        <v>2000</v>
      </c>
      <c r="K85" s="73">
        <v>14400</v>
      </c>
      <c r="L85" s="73">
        <v>241717.3</v>
      </c>
      <c r="M85" s="42"/>
    </row>
    <row r="86" spans="1:13" ht="21.75" customHeight="1">
      <c r="A86" s="73">
        <v>84</v>
      </c>
      <c r="B86" s="73" t="s">
        <v>25</v>
      </c>
      <c r="C86" s="73">
        <v>159.3</v>
      </c>
      <c r="D86" s="73">
        <v>126944</v>
      </c>
      <c r="E86" s="73">
        <v>20698.6</v>
      </c>
      <c r="F86" s="73">
        <v>0.14</v>
      </c>
      <c r="G86" s="73">
        <v>1625.4</v>
      </c>
      <c r="H86" s="73"/>
      <c r="I86" s="73"/>
      <c r="J86" s="73">
        <v>2000</v>
      </c>
      <c r="K86" s="73">
        <v>14400</v>
      </c>
      <c r="L86" s="73">
        <v>165668</v>
      </c>
      <c r="M86" s="42"/>
    </row>
    <row r="87" spans="1:13" ht="21.75" customHeight="1">
      <c r="A87" s="73">
        <v>85</v>
      </c>
      <c r="B87" s="73" t="s">
        <v>93</v>
      </c>
      <c r="C87" s="73">
        <v>156.45</v>
      </c>
      <c r="D87" s="73">
        <v>102747</v>
      </c>
      <c r="E87" s="73">
        <v>32562.3</v>
      </c>
      <c r="F87" s="73">
        <v>0.63</v>
      </c>
      <c r="G87" s="73">
        <v>7314.3</v>
      </c>
      <c r="H87" s="73"/>
      <c r="I87" s="73"/>
      <c r="J87" s="73">
        <v>2000</v>
      </c>
      <c r="K87" s="73">
        <v>14400</v>
      </c>
      <c r="L87" s="73">
        <v>95540.71</v>
      </c>
      <c r="M87" s="42"/>
    </row>
    <row r="88" spans="1:13" ht="21.75" customHeight="1">
      <c r="A88" s="77"/>
      <c r="B88" s="77" t="s">
        <v>10</v>
      </c>
      <c r="C88" s="77">
        <f>SUM(C3:C87)</f>
        <v>16203</v>
      </c>
      <c r="D88" s="77">
        <f>SUM(D3:D87)</f>
        <v>9414726.229999999</v>
      </c>
      <c r="E88" s="77">
        <f>SUM(E3:E87)</f>
        <v>3213972.63</v>
      </c>
      <c r="F88" s="77">
        <f>SUM(F3:F87)</f>
        <v>75.20999999999998</v>
      </c>
      <c r="G88" s="77">
        <f>SUM(G3:G87)</f>
        <v>878408.0799999998</v>
      </c>
      <c r="H88" s="77">
        <f>SUM(H3:H86)</f>
        <v>18.150000000000002</v>
      </c>
      <c r="I88" s="77">
        <f>SUM(I3:I86)</f>
        <v>194480.29</v>
      </c>
      <c r="J88" s="77">
        <f>SUM(J3:J87)</f>
        <v>160000</v>
      </c>
      <c r="K88" s="77">
        <f>SUM(K3:K87)</f>
        <v>1152000</v>
      </c>
      <c r="L88" s="77">
        <f>SUM(L3:L87)</f>
        <v>14950111.200000003</v>
      </c>
      <c r="M88" s="42"/>
    </row>
    <row r="89" spans="2:12" ht="14.25">
      <c r="B89" s="68" t="s">
        <v>154</v>
      </c>
      <c r="L89" s="68">
        <v>3049888.8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1"/>
  <sheetViews>
    <sheetView workbookViewId="0" topLeftCell="A1">
      <selection activeCell="C2" sqref="C1:C65536"/>
    </sheetView>
  </sheetViews>
  <sheetFormatPr defaultColWidth="9.00390625" defaultRowHeight="14.25"/>
  <cols>
    <col min="7" max="7" width="13.875" style="0" customWidth="1"/>
    <col min="13" max="13" width="13.625" style="0" customWidth="1"/>
    <col min="15" max="15" width="13.50390625" style="0" customWidth="1"/>
  </cols>
  <sheetData>
    <row r="1" spans="1:14" ht="31.5">
      <c r="A1" s="2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3" t="s">
        <v>1</v>
      </c>
      <c r="B2" s="3" t="s">
        <v>2</v>
      </c>
      <c r="C2" s="4" t="s">
        <v>95</v>
      </c>
      <c r="D2" s="5"/>
      <c r="E2" s="5"/>
      <c r="F2" s="5"/>
      <c r="G2" s="6"/>
      <c r="H2" s="4" t="s">
        <v>96</v>
      </c>
      <c r="I2" s="5"/>
      <c r="J2" s="5"/>
      <c r="K2" s="5"/>
      <c r="L2" s="6"/>
      <c r="M2" s="19" t="s">
        <v>156</v>
      </c>
      <c r="N2" s="3" t="s">
        <v>11</v>
      </c>
    </row>
    <row r="3" spans="1:14" ht="24">
      <c r="A3" s="7"/>
      <c r="B3" s="7"/>
      <c r="C3" s="7" t="s">
        <v>97</v>
      </c>
      <c r="D3" s="7" t="s">
        <v>98</v>
      </c>
      <c r="E3" s="8" t="s">
        <v>99</v>
      </c>
      <c r="F3" s="7" t="s">
        <v>100</v>
      </c>
      <c r="G3" s="9" t="s">
        <v>4</v>
      </c>
      <c r="H3" s="10" t="s">
        <v>101</v>
      </c>
      <c r="I3" s="10" t="s">
        <v>102</v>
      </c>
      <c r="J3" s="12" t="s">
        <v>103</v>
      </c>
      <c r="K3" s="10" t="s">
        <v>104</v>
      </c>
      <c r="L3" s="20" t="s">
        <v>157</v>
      </c>
      <c r="M3" s="21"/>
      <c r="N3" s="7"/>
    </row>
    <row r="4" spans="1:15" ht="14.25">
      <c r="A4" s="10">
        <v>1</v>
      </c>
      <c r="B4" s="11" t="s">
        <v>105</v>
      </c>
      <c r="C4" s="10">
        <v>117</v>
      </c>
      <c r="D4" s="10">
        <v>8.6</v>
      </c>
      <c r="E4" s="12">
        <v>1.51</v>
      </c>
      <c r="F4" s="10">
        <v>11610</v>
      </c>
      <c r="G4" s="13">
        <v>17531.1</v>
      </c>
      <c r="H4" s="10" t="s">
        <v>106</v>
      </c>
      <c r="I4" s="10">
        <v>30</v>
      </c>
      <c r="J4" s="12">
        <v>1.51</v>
      </c>
      <c r="K4" s="10">
        <v>16000</v>
      </c>
      <c r="L4" s="20">
        <v>24160</v>
      </c>
      <c r="M4" s="22">
        <v>41691.1</v>
      </c>
      <c r="N4" s="23" t="s">
        <v>107</v>
      </c>
      <c r="O4" s="24">
        <f>G4+L4</f>
        <v>41691.1</v>
      </c>
    </row>
    <row r="5" spans="1:15" ht="14.25">
      <c r="A5" s="10">
        <v>2</v>
      </c>
      <c r="B5" s="10" t="s">
        <v>105</v>
      </c>
      <c r="C5" s="10">
        <v>84.6</v>
      </c>
      <c r="D5" s="10">
        <v>6.8</v>
      </c>
      <c r="E5" s="12">
        <v>0.87</v>
      </c>
      <c r="F5" s="10">
        <v>11610</v>
      </c>
      <c r="G5" s="13">
        <v>10100.7</v>
      </c>
      <c r="H5" s="10" t="s">
        <v>106</v>
      </c>
      <c r="I5" s="10">
        <v>30</v>
      </c>
      <c r="J5" s="12">
        <v>0.87</v>
      </c>
      <c r="K5" s="10">
        <v>16000</v>
      </c>
      <c r="L5" s="20">
        <v>13920</v>
      </c>
      <c r="M5" s="22">
        <v>24020.7</v>
      </c>
      <c r="N5" s="6" t="s">
        <v>107</v>
      </c>
      <c r="O5" s="24">
        <f aca="true" t="shared" si="0" ref="O5:O68">G5+L5</f>
        <v>24020.7</v>
      </c>
    </row>
    <row r="6" spans="1:15" ht="14.25">
      <c r="A6" s="10">
        <v>3</v>
      </c>
      <c r="B6" s="10" t="s">
        <v>108</v>
      </c>
      <c r="C6" s="10">
        <v>94.6</v>
      </c>
      <c r="D6" s="10">
        <v>12</v>
      </c>
      <c r="E6" s="12">
        <v>1.7</v>
      </c>
      <c r="F6" s="10">
        <v>11610</v>
      </c>
      <c r="G6" s="13">
        <v>19737</v>
      </c>
      <c r="H6" s="10" t="s">
        <v>106</v>
      </c>
      <c r="I6" s="10">
        <v>150</v>
      </c>
      <c r="J6" s="12">
        <v>1.7</v>
      </c>
      <c r="K6" s="10">
        <v>16000</v>
      </c>
      <c r="L6" s="20">
        <v>27200</v>
      </c>
      <c r="M6" s="22">
        <v>46937</v>
      </c>
      <c r="N6" s="25"/>
      <c r="O6" s="24">
        <f t="shared" si="0"/>
        <v>46937</v>
      </c>
    </row>
    <row r="7" spans="1:15" ht="14.25">
      <c r="A7" s="10">
        <v>4</v>
      </c>
      <c r="B7" s="10" t="s">
        <v>109</v>
      </c>
      <c r="C7" s="10">
        <v>76.3</v>
      </c>
      <c r="D7" s="10">
        <v>13.6</v>
      </c>
      <c r="E7" s="12">
        <v>1.56</v>
      </c>
      <c r="F7" s="10">
        <v>11610</v>
      </c>
      <c r="G7" s="13">
        <v>18111.6</v>
      </c>
      <c r="H7" s="10" t="s">
        <v>110</v>
      </c>
      <c r="I7" s="10">
        <v>180</v>
      </c>
      <c r="J7" s="12">
        <v>1.56</v>
      </c>
      <c r="K7" s="10">
        <v>30000</v>
      </c>
      <c r="L7" s="20">
        <v>46800</v>
      </c>
      <c r="M7" s="22">
        <v>64911.6</v>
      </c>
      <c r="N7" s="25"/>
      <c r="O7" s="24">
        <f t="shared" si="0"/>
        <v>64911.6</v>
      </c>
    </row>
    <row r="8" spans="1:15" ht="14.25">
      <c r="A8" s="10">
        <v>5</v>
      </c>
      <c r="B8" s="10" t="s">
        <v>111</v>
      </c>
      <c r="C8" s="10">
        <v>88.6</v>
      </c>
      <c r="D8" s="10">
        <v>7</v>
      </c>
      <c r="E8" s="12">
        <v>0.93</v>
      </c>
      <c r="F8" s="10">
        <v>11610</v>
      </c>
      <c r="G8" s="13">
        <v>10797.3</v>
      </c>
      <c r="H8" s="10" t="s">
        <v>106</v>
      </c>
      <c r="I8" s="10">
        <v>180</v>
      </c>
      <c r="J8" s="12">
        <v>0.93</v>
      </c>
      <c r="K8" s="10">
        <v>42000</v>
      </c>
      <c r="L8" s="20">
        <v>39060</v>
      </c>
      <c r="M8" s="22">
        <v>49857.3</v>
      </c>
      <c r="N8" s="25"/>
      <c r="O8" s="24">
        <f t="shared" si="0"/>
        <v>49857.3</v>
      </c>
    </row>
    <row r="9" spans="1:15" ht="14.25">
      <c r="A9" s="10">
        <v>6</v>
      </c>
      <c r="B9" s="10" t="s">
        <v>112</v>
      </c>
      <c r="C9" s="10">
        <v>72</v>
      </c>
      <c r="D9" s="10">
        <v>29</v>
      </c>
      <c r="E9" s="12">
        <v>3.13</v>
      </c>
      <c r="F9" s="10">
        <v>11610</v>
      </c>
      <c r="G9" s="13">
        <v>36339.3</v>
      </c>
      <c r="H9" s="14"/>
      <c r="I9" s="14"/>
      <c r="J9" s="15"/>
      <c r="K9" s="14"/>
      <c r="L9" s="20" t="s">
        <v>51</v>
      </c>
      <c r="M9" s="22">
        <v>36339.3</v>
      </c>
      <c r="N9" s="25"/>
      <c r="O9" s="24">
        <v>36339.3</v>
      </c>
    </row>
    <row r="10" spans="1:15" ht="14.25">
      <c r="A10" s="10">
        <v>7</v>
      </c>
      <c r="B10" s="10" t="s">
        <v>113</v>
      </c>
      <c r="C10" s="14"/>
      <c r="D10" s="14"/>
      <c r="E10" s="15"/>
      <c r="F10" s="14"/>
      <c r="G10" s="16"/>
      <c r="H10" s="10" t="s">
        <v>158</v>
      </c>
      <c r="I10" s="14"/>
      <c r="J10" s="12" t="s">
        <v>51</v>
      </c>
      <c r="K10" s="10">
        <v>2000</v>
      </c>
      <c r="L10" s="20">
        <v>4000</v>
      </c>
      <c r="M10" s="22">
        <v>4000</v>
      </c>
      <c r="N10" s="25"/>
      <c r="O10" s="24">
        <f t="shared" si="0"/>
        <v>4000</v>
      </c>
    </row>
    <row r="11" spans="1:15" ht="14.25">
      <c r="A11" s="10">
        <v>8</v>
      </c>
      <c r="B11" s="10" t="s">
        <v>115</v>
      </c>
      <c r="C11" s="10">
        <v>139</v>
      </c>
      <c r="D11" s="10">
        <v>14.5</v>
      </c>
      <c r="E11" s="12">
        <v>3.02</v>
      </c>
      <c r="F11" s="10">
        <v>11610</v>
      </c>
      <c r="G11" s="13">
        <v>35062.2</v>
      </c>
      <c r="H11" s="10" t="s">
        <v>106</v>
      </c>
      <c r="I11" s="10">
        <v>180</v>
      </c>
      <c r="J11" s="12">
        <v>3.02</v>
      </c>
      <c r="K11" s="10">
        <v>42000</v>
      </c>
      <c r="L11" s="20">
        <v>126840</v>
      </c>
      <c r="M11" s="22">
        <v>161902.2</v>
      </c>
      <c r="N11" s="25"/>
      <c r="O11" s="24">
        <f t="shared" si="0"/>
        <v>161902.2</v>
      </c>
    </row>
    <row r="12" spans="1:15" ht="14.25">
      <c r="A12" s="10">
        <v>9</v>
      </c>
      <c r="B12" s="10" t="s">
        <v>116</v>
      </c>
      <c r="C12" s="10">
        <v>42.8</v>
      </c>
      <c r="D12" s="10">
        <v>29.6</v>
      </c>
      <c r="E12" s="12">
        <v>1.9</v>
      </c>
      <c r="F12" s="10">
        <v>11610</v>
      </c>
      <c r="G12" s="13">
        <v>22059</v>
      </c>
      <c r="H12" s="10" t="s">
        <v>106</v>
      </c>
      <c r="I12" s="10">
        <v>130</v>
      </c>
      <c r="J12" s="12">
        <v>1.9</v>
      </c>
      <c r="K12" s="10">
        <v>30000</v>
      </c>
      <c r="L12" s="20">
        <v>57000</v>
      </c>
      <c r="M12" s="22">
        <v>79059</v>
      </c>
      <c r="N12" s="25"/>
      <c r="O12" s="24">
        <f t="shared" si="0"/>
        <v>79059</v>
      </c>
    </row>
    <row r="13" spans="1:15" ht="14.25">
      <c r="A13" s="10">
        <v>10</v>
      </c>
      <c r="B13" s="10" t="s">
        <v>29</v>
      </c>
      <c r="C13" s="10">
        <v>75</v>
      </c>
      <c r="D13" s="10">
        <v>7</v>
      </c>
      <c r="E13" s="12">
        <v>0.79</v>
      </c>
      <c r="F13" s="10">
        <v>11610</v>
      </c>
      <c r="G13" s="13">
        <v>9171.9</v>
      </c>
      <c r="H13" s="10" t="s">
        <v>117</v>
      </c>
      <c r="I13" s="10"/>
      <c r="J13" s="12">
        <v>0.79</v>
      </c>
      <c r="K13" s="10">
        <v>600</v>
      </c>
      <c r="L13" s="20">
        <v>474</v>
      </c>
      <c r="M13" s="26">
        <v>9645.9</v>
      </c>
      <c r="N13" s="27"/>
      <c r="O13" s="24">
        <f t="shared" si="0"/>
        <v>9645.9</v>
      </c>
    </row>
    <row r="14" spans="1:15" ht="14.25">
      <c r="A14" s="10">
        <v>11</v>
      </c>
      <c r="B14" s="10" t="s">
        <v>29</v>
      </c>
      <c r="C14" s="10"/>
      <c r="D14" s="10"/>
      <c r="E14" s="12"/>
      <c r="F14" s="10"/>
      <c r="G14" s="13"/>
      <c r="H14" s="10" t="s">
        <v>158</v>
      </c>
      <c r="I14" s="10"/>
      <c r="J14" s="12" t="s">
        <v>51</v>
      </c>
      <c r="K14" s="10">
        <v>2000</v>
      </c>
      <c r="L14" s="20">
        <v>4000</v>
      </c>
      <c r="M14" s="28">
        <v>4000</v>
      </c>
      <c r="N14" s="29"/>
      <c r="O14" s="24">
        <f t="shared" si="0"/>
        <v>4000</v>
      </c>
    </row>
    <row r="15" spans="1:15" ht="14.25">
      <c r="A15" s="10">
        <v>12</v>
      </c>
      <c r="B15" s="10" t="s">
        <v>118</v>
      </c>
      <c r="C15" s="10">
        <v>21</v>
      </c>
      <c r="D15" s="10">
        <v>19</v>
      </c>
      <c r="E15" s="12">
        <v>0.6</v>
      </c>
      <c r="F15" s="10">
        <v>11610</v>
      </c>
      <c r="G15" s="13">
        <v>6966</v>
      </c>
      <c r="H15" s="10" t="s">
        <v>159</v>
      </c>
      <c r="I15" s="10"/>
      <c r="J15" s="12" t="s">
        <v>51</v>
      </c>
      <c r="K15" s="10">
        <v>2000</v>
      </c>
      <c r="L15" s="20">
        <v>8000</v>
      </c>
      <c r="M15" s="22">
        <v>14966</v>
      </c>
      <c r="N15" s="25"/>
      <c r="O15" s="24">
        <f t="shared" si="0"/>
        <v>14966</v>
      </c>
    </row>
    <row r="16" spans="1:15" ht="14.25">
      <c r="A16" s="10">
        <v>13</v>
      </c>
      <c r="B16" s="10" t="s">
        <v>71</v>
      </c>
      <c r="C16" s="10">
        <v>55</v>
      </c>
      <c r="D16" s="10">
        <v>30</v>
      </c>
      <c r="E16" s="12">
        <v>2.48</v>
      </c>
      <c r="F16" s="10">
        <v>11610</v>
      </c>
      <c r="G16" s="13">
        <v>28792.8</v>
      </c>
      <c r="H16" s="10" t="s">
        <v>119</v>
      </c>
      <c r="I16" s="10">
        <v>180</v>
      </c>
      <c r="J16" s="12">
        <v>5.02</v>
      </c>
      <c r="K16" s="10">
        <v>36000</v>
      </c>
      <c r="L16" s="20">
        <v>180720</v>
      </c>
      <c r="M16" s="22">
        <v>209512.8</v>
      </c>
      <c r="N16" s="27"/>
      <c r="O16" s="24">
        <f t="shared" si="0"/>
        <v>209512.8</v>
      </c>
    </row>
    <row r="17" spans="1:15" ht="14.25">
      <c r="A17" s="10">
        <v>14</v>
      </c>
      <c r="B17" s="10" t="s">
        <v>120</v>
      </c>
      <c r="C17" s="10">
        <v>38.3</v>
      </c>
      <c r="D17" s="10">
        <v>31</v>
      </c>
      <c r="E17" s="12">
        <v>1.8</v>
      </c>
      <c r="F17" s="10">
        <v>11610</v>
      </c>
      <c r="G17" s="13">
        <v>20898</v>
      </c>
      <c r="H17" s="10" t="s">
        <v>106</v>
      </c>
      <c r="I17" s="10">
        <v>30</v>
      </c>
      <c r="J17" s="12">
        <v>1.8</v>
      </c>
      <c r="K17" s="10">
        <v>16000</v>
      </c>
      <c r="L17" s="20">
        <v>28800</v>
      </c>
      <c r="M17" s="22">
        <v>49698</v>
      </c>
      <c r="N17" s="25"/>
      <c r="O17" s="24">
        <f t="shared" si="0"/>
        <v>49698</v>
      </c>
    </row>
    <row r="18" spans="1:15" ht="14.25">
      <c r="A18" s="10">
        <v>15</v>
      </c>
      <c r="B18" s="10" t="s">
        <v>120</v>
      </c>
      <c r="C18" s="10">
        <v>50</v>
      </c>
      <c r="D18" s="10">
        <v>7.5</v>
      </c>
      <c r="E18" s="12">
        <v>0.56</v>
      </c>
      <c r="F18" s="10">
        <v>11610</v>
      </c>
      <c r="G18" s="13">
        <v>6501.6</v>
      </c>
      <c r="H18" s="10" t="s">
        <v>106</v>
      </c>
      <c r="I18" s="10">
        <v>130</v>
      </c>
      <c r="J18" s="12">
        <v>0.56</v>
      </c>
      <c r="K18" s="10">
        <v>30000</v>
      </c>
      <c r="L18" s="20">
        <v>16800</v>
      </c>
      <c r="M18" s="22">
        <v>23301.6</v>
      </c>
      <c r="N18" s="25"/>
      <c r="O18" s="24">
        <f t="shared" si="0"/>
        <v>23301.6</v>
      </c>
    </row>
    <row r="19" spans="1:15" ht="14.25">
      <c r="A19" s="10">
        <v>16</v>
      </c>
      <c r="B19" s="10" t="s">
        <v>120</v>
      </c>
      <c r="C19" s="10">
        <v>32.8</v>
      </c>
      <c r="D19" s="10">
        <v>10</v>
      </c>
      <c r="E19" s="12">
        <v>0.5</v>
      </c>
      <c r="F19" s="10">
        <v>11610</v>
      </c>
      <c r="G19" s="13">
        <v>5805</v>
      </c>
      <c r="H19" s="10" t="s">
        <v>119</v>
      </c>
      <c r="I19" s="10">
        <v>150</v>
      </c>
      <c r="J19" s="12">
        <v>0.5</v>
      </c>
      <c r="K19" s="10">
        <v>30000</v>
      </c>
      <c r="L19" s="20">
        <v>15000</v>
      </c>
      <c r="M19" s="22">
        <v>20805</v>
      </c>
      <c r="N19" s="25"/>
      <c r="O19" s="24">
        <f t="shared" si="0"/>
        <v>20805</v>
      </c>
    </row>
    <row r="20" spans="1:15" ht="14.25">
      <c r="A20" s="10">
        <v>17</v>
      </c>
      <c r="B20" s="10" t="s">
        <v>120</v>
      </c>
      <c r="C20" s="10">
        <v>12</v>
      </c>
      <c r="D20" s="10">
        <v>15.5</v>
      </c>
      <c r="E20" s="12">
        <v>0.28</v>
      </c>
      <c r="F20" s="10">
        <v>11610</v>
      </c>
      <c r="G20" s="13">
        <v>3250.8</v>
      </c>
      <c r="H20" s="10"/>
      <c r="I20" s="10"/>
      <c r="J20" s="12"/>
      <c r="K20" s="10"/>
      <c r="L20" s="20">
        <v>0</v>
      </c>
      <c r="M20" s="22">
        <v>3250.8</v>
      </c>
      <c r="N20" s="25"/>
      <c r="O20" s="24">
        <f t="shared" si="0"/>
        <v>3250.8</v>
      </c>
    </row>
    <row r="21" spans="1:15" ht="14.25">
      <c r="A21" s="10">
        <v>18</v>
      </c>
      <c r="B21" s="10" t="s">
        <v>121</v>
      </c>
      <c r="C21" s="10">
        <v>83.2</v>
      </c>
      <c r="D21" s="10">
        <v>7.3</v>
      </c>
      <c r="E21" s="12">
        <v>0.91</v>
      </c>
      <c r="F21" s="10">
        <v>11610</v>
      </c>
      <c r="G21" s="13">
        <v>10565.1</v>
      </c>
      <c r="H21" s="10" t="s">
        <v>106</v>
      </c>
      <c r="I21" s="10">
        <v>40</v>
      </c>
      <c r="J21" s="12">
        <v>0.91</v>
      </c>
      <c r="K21" s="10">
        <v>20000</v>
      </c>
      <c r="L21" s="20">
        <v>18200</v>
      </c>
      <c r="M21" s="22">
        <v>28765.1</v>
      </c>
      <c r="N21" s="25"/>
      <c r="O21" s="24">
        <f t="shared" si="0"/>
        <v>28765.1</v>
      </c>
    </row>
    <row r="22" spans="1:15" ht="14.25">
      <c r="A22" s="10">
        <v>19</v>
      </c>
      <c r="B22" s="10" t="s">
        <v>121</v>
      </c>
      <c r="C22" s="10">
        <v>89</v>
      </c>
      <c r="D22" s="10">
        <v>7.5</v>
      </c>
      <c r="E22" s="12">
        <v>1</v>
      </c>
      <c r="F22" s="10">
        <v>11610</v>
      </c>
      <c r="G22" s="13">
        <v>11610</v>
      </c>
      <c r="H22" s="10" t="s">
        <v>106</v>
      </c>
      <c r="I22" s="10">
        <v>50</v>
      </c>
      <c r="J22" s="12">
        <v>1</v>
      </c>
      <c r="K22" s="10">
        <v>20000</v>
      </c>
      <c r="L22" s="20">
        <v>20000</v>
      </c>
      <c r="M22" s="22">
        <v>31610</v>
      </c>
      <c r="N22" s="25"/>
      <c r="O22" s="24">
        <f t="shared" si="0"/>
        <v>31610</v>
      </c>
    </row>
    <row r="23" spans="1:15" ht="14.25">
      <c r="A23" s="10">
        <v>20</v>
      </c>
      <c r="B23" s="10" t="s">
        <v>122</v>
      </c>
      <c r="C23" s="10">
        <v>150</v>
      </c>
      <c r="D23" s="10">
        <v>6</v>
      </c>
      <c r="E23" s="12">
        <v>1.35</v>
      </c>
      <c r="F23" s="10">
        <v>11610</v>
      </c>
      <c r="G23" s="13">
        <v>15673.5</v>
      </c>
      <c r="H23" s="10" t="s">
        <v>106</v>
      </c>
      <c r="I23" s="10">
        <v>130</v>
      </c>
      <c r="J23" s="12">
        <v>1.35</v>
      </c>
      <c r="K23" s="10">
        <v>30000</v>
      </c>
      <c r="L23" s="20">
        <v>40500</v>
      </c>
      <c r="M23" s="22">
        <v>56173.5</v>
      </c>
      <c r="N23" s="25"/>
      <c r="O23" s="24">
        <f t="shared" si="0"/>
        <v>56173.5</v>
      </c>
    </row>
    <row r="24" spans="1:15" ht="14.25">
      <c r="A24" s="10">
        <v>21</v>
      </c>
      <c r="B24" s="10" t="s">
        <v>123</v>
      </c>
      <c r="C24" s="10">
        <v>52</v>
      </c>
      <c r="D24" s="10">
        <v>20.7</v>
      </c>
      <c r="E24" s="12">
        <v>1.6</v>
      </c>
      <c r="F24" s="10">
        <v>11610</v>
      </c>
      <c r="G24" s="13">
        <v>18576</v>
      </c>
      <c r="H24" s="10" t="s">
        <v>106</v>
      </c>
      <c r="I24" s="10">
        <v>50</v>
      </c>
      <c r="J24" s="12">
        <v>1.6</v>
      </c>
      <c r="K24" s="10">
        <v>20000</v>
      </c>
      <c r="L24" s="20">
        <v>32000</v>
      </c>
      <c r="M24" s="22">
        <v>50576</v>
      </c>
      <c r="N24" s="25"/>
      <c r="O24" s="24">
        <f t="shared" si="0"/>
        <v>50576</v>
      </c>
    </row>
    <row r="25" spans="1:15" ht="14.25">
      <c r="A25" s="10">
        <v>22</v>
      </c>
      <c r="B25" s="10" t="s">
        <v>54</v>
      </c>
      <c r="C25" s="10">
        <v>53</v>
      </c>
      <c r="D25" s="10">
        <v>10</v>
      </c>
      <c r="E25" s="12">
        <v>0.8</v>
      </c>
      <c r="F25" s="10">
        <v>11610</v>
      </c>
      <c r="G25" s="13">
        <v>9288</v>
      </c>
      <c r="H25" s="10" t="s">
        <v>106</v>
      </c>
      <c r="I25" s="10">
        <v>30</v>
      </c>
      <c r="J25" s="12">
        <v>0.8</v>
      </c>
      <c r="K25" s="10">
        <v>16000</v>
      </c>
      <c r="L25" s="20">
        <v>12800</v>
      </c>
      <c r="M25" s="22">
        <v>22088</v>
      </c>
      <c r="N25" s="25"/>
      <c r="O25" s="24">
        <f t="shared" si="0"/>
        <v>22088</v>
      </c>
    </row>
    <row r="26" spans="1:15" ht="14.25">
      <c r="A26" s="10">
        <v>23</v>
      </c>
      <c r="B26" s="10" t="s">
        <v>78</v>
      </c>
      <c r="C26" s="10">
        <v>83</v>
      </c>
      <c r="D26" s="10">
        <v>18.6</v>
      </c>
      <c r="E26" s="12">
        <v>2.32</v>
      </c>
      <c r="F26" s="10">
        <v>11610</v>
      </c>
      <c r="G26" s="13">
        <v>26935.2</v>
      </c>
      <c r="H26" s="10" t="s">
        <v>106</v>
      </c>
      <c r="I26" s="10">
        <v>30</v>
      </c>
      <c r="J26" s="12">
        <v>2.32</v>
      </c>
      <c r="K26" s="10">
        <v>16000</v>
      </c>
      <c r="L26" s="20">
        <v>37120</v>
      </c>
      <c r="M26" s="22">
        <v>64055.2</v>
      </c>
      <c r="N26" s="27"/>
      <c r="O26" s="24">
        <f t="shared" si="0"/>
        <v>64055.2</v>
      </c>
    </row>
    <row r="27" spans="1:15" ht="14.25">
      <c r="A27" s="10">
        <v>24</v>
      </c>
      <c r="B27" s="10" t="s">
        <v>40</v>
      </c>
      <c r="C27" s="14"/>
      <c r="D27" s="14"/>
      <c r="E27" s="15"/>
      <c r="F27" s="14"/>
      <c r="G27" s="16"/>
      <c r="H27" s="10" t="s">
        <v>160</v>
      </c>
      <c r="I27" s="14"/>
      <c r="J27" s="12" t="s">
        <v>51</v>
      </c>
      <c r="K27" s="10">
        <v>2000</v>
      </c>
      <c r="L27" s="20">
        <v>10000</v>
      </c>
      <c r="M27" s="22">
        <v>10000</v>
      </c>
      <c r="N27" s="25"/>
      <c r="O27" s="24">
        <f t="shared" si="0"/>
        <v>10000</v>
      </c>
    </row>
    <row r="28" spans="1:15" ht="14.25">
      <c r="A28" s="10">
        <v>25</v>
      </c>
      <c r="B28" s="10" t="s">
        <v>17</v>
      </c>
      <c r="C28" s="10">
        <v>47.2</v>
      </c>
      <c r="D28" s="10">
        <v>8.7</v>
      </c>
      <c r="E28" s="12">
        <v>0.62</v>
      </c>
      <c r="F28" s="10">
        <v>11610</v>
      </c>
      <c r="G28" s="13">
        <v>7198.2</v>
      </c>
      <c r="H28" s="10" t="s">
        <v>106</v>
      </c>
      <c r="I28" s="10">
        <v>30</v>
      </c>
      <c r="J28" s="12">
        <v>0.62</v>
      </c>
      <c r="K28" s="10">
        <v>16000</v>
      </c>
      <c r="L28" s="20">
        <v>9920</v>
      </c>
      <c r="M28" s="22">
        <v>17118.2</v>
      </c>
      <c r="N28" s="25"/>
      <c r="O28" s="24">
        <f t="shared" si="0"/>
        <v>17118.2</v>
      </c>
    </row>
    <row r="29" spans="1:15" ht="14.25">
      <c r="A29" s="10">
        <v>26</v>
      </c>
      <c r="B29" s="10" t="s">
        <v>124</v>
      </c>
      <c r="C29" s="10">
        <v>45.2</v>
      </c>
      <c r="D29" s="10">
        <v>12.4</v>
      </c>
      <c r="E29" s="12">
        <v>0.84</v>
      </c>
      <c r="F29" s="10">
        <v>11610</v>
      </c>
      <c r="G29" s="13">
        <v>9752.4</v>
      </c>
      <c r="H29" s="10" t="s">
        <v>106</v>
      </c>
      <c r="I29" s="10">
        <v>30</v>
      </c>
      <c r="J29" s="12">
        <v>0.84</v>
      </c>
      <c r="K29" s="10">
        <v>16000</v>
      </c>
      <c r="L29" s="20">
        <v>13440</v>
      </c>
      <c r="M29" s="22">
        <v>23192.4</v>
      </c>
      <c r="N29" s="25"/>
      <c r="O29" s="24">
        <f t="shared" si="0"/>
        <v>23192.4</v>
      </c>
    </row>
    <row r="30" spans="1:15" ht="14.25">
      <c r="A30" s="10">
        <v>27</v>
      </c>
      <c r="B30" s="10" t="s">
        <v>75</v>
      </c>
      <c r="C30" s="10">
        <v>135</v>
      </c>
      <c r="D30" s="10">
        <v>7.6</v>
      </c>
      <c r="E30" s="12">
        <v>1.54</v>
      </c>
      <c r="F30" s="10">
        <v>11610</v>
      </c>
      <c r="G30" s="13">
        <v>17879.4</v>
      </c>
      <c r="H30" s="10" t="s">
        <v>106</v>
      </c>
      <c r="I30" s="10">
        <v>30</v>
      </c>
      <c r="J30" s="12">
        <v>1.54</v>
      </c>
      <c r="K30" s="10">
        <v>16000</v>
      </c>
      <c r="L30" s="20">
        <v>24640</v>
      </c>
      <c r="M30" s="22">
        <v>42519.4</v>
      </c>
      <c r="N30" s="25"/>
      <c r="O30" s="24">
        <f t="shared" si="0"/>
        <v>42519.4</v>
      </c>
    </row>
    <row r="31" spans="1:15" ht="14.25">
      <c r="A31" s="10">
        <v>28</v>
      </c>
      <c r="B31" s="10" t="s">
        <v>125</v>
      </c>
      <c r="C31" s="10"/>
      <c r="D31" s="10"/>
      <c r="E31" s="12"/>
      <c r="F31" s="10"/>
      <c r="G31" s="13"/>
      <c r="H31" s="10" t="s">
        <v>161</v>
      </c>
      <c r="I31" s="10"/>
      <c r="J31" s="12" t="s">
        <v>51</v>
      </c>
      <c r="K31" s="10">
        <v>50</v>
      </c>
      <c r="L31" s="20">
        <v>1000</v>
      </c>
      <c r="M31" s="22">
        <v>1000</v>
      </c>
      <c r="N31" s="25"/>
      <c r="O31" s="24">
        <f t="shared" si="0"/>
        <v>1000</v>
      </c>
    </row>
    <row r="32" spans="1:15" s="1" customFormat="1" ht="14.25">
      <c r="A32" s="17">
        <v>29</v>
      </c>
      <c r="B32" s="17" t="s">
        <v>125</v>
      </c>
      <c r="C32" s="17"/>
      <c r="D32" s="17"/>
      <c r="E32" s="18"/>
      <c r="F32" s="17"/>
      <c r="G32" s="13"/>
      <c r="H32" s="17" t="s">
        <v>158</v>
      </c>
      <c r="I32" s="17"/>
      <c r="J32" s="18" t="s">
        <v>51</v>
      </c>
      <c r="K32" s="17">
        <v>2000</v>
      </c>
      <c r="L32" s="20">
        <v>4000</v>
      </c>
      <c r="M32" s="13">
        <v>4000</v>
      </c>
      <c r="N32" s="30"/>
      <c r="O32" s="24">
        <f t="shared" si="0"/>
        <v>4000</v>
      </c>
    </row>
    <row r="33" spans="1:15" ht="14.25">
      <c r="A33" s="10">
        <v>30</v>
      </c>
      <c r="B33" s="10" t="s">
        <v>14</v>
      </c>
      <c r="C33" s="10">
        <v>70</v>
      </c>
      <c r="D33" s="10">
        <v>23</v>
      </c>
      <c r="E33" s="12">
        <v>2.41</v>
      </c>
      <c r="F33" s="10">
        <v>11610</v>
      </c>
      <c r="G33" s="13">
        <v>27980.1</v>
      </c>
      <c r="H33" s="10" t="s">
        <v>162</v>
      </c>
      <c r="I33" s="10"/>
      <c r="J33" s="12" t="s">
        <v>51</v>
      </c>
      <c r="K33" s="10">
        <v>2000</v>
      </c>
      <c r="L33" s="20">
        <v>28000</v>
      </c>
      <c r="M33" s="22">
        <v>55980.1</v>
      </c>
      <c r="N33" s="25"/>
      <c r="O33" s="24">
        <f t="shared" si="0"/>
        <v>55980.1</v>
      </c>
    </row>
    <row r="34" spans="1:15" ht="14.25">
      <c r="A34" s="10">
        <v>31</v>
      </c>
      <c r="B34" s="10" t="s">
        <v>126</v>
      </c>
      <c r="C34" s="10">
        <v>25</v>
      </c>
      <c r="D34" s="10">
        <v>6.3</v>
      </c>
      <c r="E34" s="12">
        <v>0.24</v>
      </c>
      <c r="F34" s="10">
        <v>11610</v>
      </c>
      <c r="G34" s="13">
        <v>2786.4</v>
      </c>
      <c r="H34" s="10" t="s">
        <v>163</v>
      </c>
      <c r="I34" s="10"/>
      <c r="J34" s="12" t="s">
        <v>51</v>
      </c>
      <c r="K34" s="10">
        <v>2000</v>
      </c>
      <c r="L34" s="20">
        <v>12000</v>
      </c>
      <c r="M34" s="22">
        <v>14786.4</v>
      </c>
      <c r="N34" s="25"/>
      <c r="O34" s="24">
        <f t="shared" si="0"/>
        <v>14786.4</v>
      </c>
    </row>
    <row r="35" spans="1:15" ht="14.25">
      <c r="A35" s="10">
        <v>32</v>
      </c>
      <c r="B35" s="10" t="s">
        <v>127</v>
      </c>
      <c r="C35" s="10">
        <v>115</v>
      </c>
      <c r="D35" s="10">
        <v>15.8</v>
      </c>
      <c r="E35" s="12">
        <v>2.7</v>
      </c>
      <c r="F35" s="10">
        <v>11610</v>
      </c>
      <c r="G35" s="13">
        <v>31347</v>
      </c>
      <c r="H35" s="10" t="s">
        <v>106</v>
      </c>
      <c r="I35" s="10">
        <v>100</v>
      </c>
      <c r="J35" s="12">
        <v>2.7</v>
      </c>
      <c r="K35" s="10">
        <v>30000</v>
      </c>
      <c r="L35" s="20">
        <v>81000</v>
      </c>
      <c r="M35" s="22">
        <v>112347</v>
      </c>
      <c r="N35" s="25"/>
      <c r="O35" s="24">
        <f t="shared" si="0"/>
        <v>112347</v>
      </c>
    </row>
    <row r="36" spans="1:15" ht="14.25">
      <c r="A36" s="10">
        <v>33</v>
      </c>
      <c r="B36" s="10" t="s">
        <v>127</v>
      </c>
      <c r="C36" s="10">
        <v>100</v>
      </c>
      <c r="D36" s="10">
        <v>18.2</v>
      </c>
      <c r="E36" s="12">
        <v>2.73</v>
      </c>
      <c r="F36" s="10">
        <v>11610</v>
      </c>
      <c r="G36" s="13">
        <v>31695.3</v>
      </c>
      <c r="H36" s="10" t="s">
        <v>106</v>
      </c>
      <c r="I36" s="10">
        <v>30</v>
      </c>
      <c r="J36" s="12">
        <v>2.73</v>
      </c>
      <c r="K36" s="10">
        <v>16000</v>
      </c>
      <c r="L36" s="20">
        <v>43680</v>
      </c>
      <c r="M36" s="22">
        <v>75375.3</v>
      </c>
      <c r="N36" s="25"/>
      <c r="O36" s="24">
        <f t="shared" si="0"/>
        <v>75375.3</v>
      </c>
    </row>
    <row r="37" spans="1:15" ht="14.25">
      <c r="A37" s="10">
        <v>34</v>
      </c>
      <c r="B37" s="10" t="s">
        <v>128</v>
      </c>
      <c r="C37" s="10">
        <v>117</v>
      </c>
      <c r="D37" s="10">
        <v>11.6</v>
      </c>
      <c r="E37" s="12">
        <v>2.04</v>
      </c>
      <c r="F37" s="10">
        <v>11610</v>
      </c>
      <c r="G37" s="13">
        <v>23684.4</v>
      </c>
      <c r="H37" s="10" t="s">
        <v>106</v>
      </c>
      <c r="I37" s="10">
        <v>30</v>
      </c>
      <c r="J37" s="12">
        <v>2.04</v>
      </c>
      <c r="K37" s="10">
        <v>16000</v>
      </c>
      <c r="L37" s="20">
        <v>32640</v>
      </c>
      <c r="M37" s="22">
        <v>56324.4</v>
      </c>
      <c r="N37" s="25"/>
      <c r="O37" s="24">
        <f t="shared" si="0"/>
        <v>56324.4</v>
      </c>
    </row>
    <row r="38" spans="1:15" ht="14.25">
      <c r="A38" s="10">
        <v>35</v>
      </c>
      <c r="B38" s="10" t="s">
        <v>128</v>
      </c>
      <c r="C38" s="10">
        <v>94.6</v>
      </c>
      <c r="D38" s="10">
        <v>6.9</v>
      </c>
      <c r="E38" s="12">
        <v>0.98</v>
      </c>
      <c r="F38" s="10">
        <v>11610</v>
      </c>
      <c r="G38" s="13">
        <v>11377.8</v>
      </c>
      <c r="H38" s="10" t="s">
        <v>106</v>
      </c>
      <c r="I38" s="10">
        <v>30</v>
      </c>
      <c r="J38" s="12">
        <v>0.98</v>
      </c>
      <c r="K38" s="10">
        <v>16000</v>
      </c>
      <c r="L38" s="20">
        <v>15680</v>
      </c>
      <c r="M38" s="22">
        <v>27057.8</v>
      </c>
      <c r="N38" s="25"/>
      <c r="O38" s="24">
        <f t="shared" si="0"/>
        <v>27057.8</v>
      </c>
    </row>
    <row r="39" spans="1:15" ht="14.25">
      <c r="A39" s="10">
        <v>36</v>
      </c>
      <c r="B39" s="10" t="s">
        <v>128</v>
      </c>
      <c r="C39" s="10">
        <v>16</v>
      </c>
      <c r="D39" s="10">
        <v>10</v>
      </c>
      <c r="E39" s="12">
        <v>0.24</v>
      </c>
      <c r="F39" s="10">
        <v>11610</v>
      </c>
      <c r="G39" s="13">
        <v>2786.4</v>
      </c>
      <c r="H39" s="10" t="s">
        <v>119</v>
      </c>
      <c r="I39" s="10">
        <v>180</v>
      </c>
      <c r="J39" s="12">
        <v>0.24</v>
      </c>
      <c r="K39" s="10">
        <v>36000</v>
      </c>
      <c r="L39" s="20">
        <v>8640</v>
      </c>
      <c r="M39" s="22">
        <v>11426.4</v>
      </c>
      <c r="N39" s="25"/>
      <c r="O39" s="24">
        <f t="shared" si="0"/>
        <v>11426.4</v>
      </c>
    </row>
    <row r="40" spans="1:15" ht="14.25">
      <c r="A40" s="10">
        <v>37</v>
      </c>
      <c r="B40" s="10" t="s">
        <v>25</v>
      </c>
      <c r="C40" s="10">
        <v>28.3</v>
      </c>
      <c r="D40" s="10">
        <v>19</v>
      </c>
      <c r="E40" s="12">
        <v>0.81</v>
      </c>
      <c r="F40" s="10">
        <v>11610</v>
      </c>
      <c r="G40" s="13">
        <v>9404.1</v>
      </c>
      <c r="H40" s="10" t="s">
        <v>106</v>
      </c>
      <c r="I40" s="10">
        <v>150</v>
      </c>
      <c r="J40" s="12">
        <v>0.81</v>
      </c>
      <c r="K40" s="10">
        <v>33000</v>
      </c>
      <c r="L40" s="20">
        <v>26730</v>
      </c>
      <c r="M40" s="22">
        <v>36134.1</v>
      </c>
      <c r="N40" s="25"/>
      <c r="O40" s="24">
        <f t="shared" si="0"/>
        <v>36134.1</v>
      </c>
    </row>
    <row r="41" spans="1:15" ht="14.25">
      <c r="A41" s="10">
        <v>38</v>
      </c>
      <c r="B41" s="10" t="s">
        <v>25</v>
      </c>
      <c r="C41" s="10">
        <v>28.7</v>
      </c>
      <c r="D41" s="10">
        <v>44.8</v>
      </c>
      <c r="E41" s="12">
        <v>1.93</v>
      </c>
      <c r="F41" s="10">
        <v>11610</v>
      </c>
      <c r="G41" s="13">
        <v>22407.3</v>
      </c>
      <c r="H41" s="10" t="s">
        <v>110</v>
      </c>
      <c r="I41" s="10">
        <v>180</v>
      </c>
      <c r="J41" s="12">
        <v>1.93</v>
      </c>
      <c r="K41" s="10">
        <v>30000</v>
      </c>
      <c r="L41" s="20">
        <v>57900</v>
      </c>
      <c r="M41" s="22">
        <v>80307.3</v>
      </c>
      <c r="N41" s="25"/>
      <c r="O41" s="24">
        <f t="shared" si="0"/>
        <v>80307.3</v>
      </c>
    </row>
    <row r="42" spans="1:15" ht="14.25">
      <c r="A42" s="10">
        <v>39</v>
      </c>
      <c r="B42" s="10" t="s">
        <v>25</v>
      </c>
      <c r="C42" s="10">
        <v>37.6</v>
      </c>
      <c r="D42" s="10">
        <v>25.4</v>
      </c>
      <c r="E42" s="12">
        <v>1.24</v>
      </c>
      <c r="F42" s="10">
        <v>11610</v>
      </c>
      <c r="G42" s="13">
        <v>14396.4</v>
      </c>
      <c r="H42" s="10" t="s">
        <v>106</v>
      </c>
      <c r="I42" s="10">
        <v>40</v>
      </c>
      <c r="J42" s="12">
        <v>1.24</v>
      </c>
      <c r="K42" s="10">
        <v>30000</v>
      </c>
      <c r="L42" s="20">
        <v>37200</v>
      </c>
      <c r="M42" s="22">
        <v>51596.4</v>
      </c>
      <c r="N42" s="25"/>
      <c r="O42" s="24">
        <f t="shared" si="0"/>
        <v>51596.4</v>
      </c>
    </row>
    <row r="43" spans="1:15" ht="14.25">
      <c r="A43" s="10">
        <v>40</v>
      </c>
      <c r="B43" s="10" t="s">
        <v>25</v>
      </c>
      <c r="C43" s="10">
        <v>37</v>
      </c>
      <c r="D43" s="10">
        <v>15.5</v>
      </c>
      <c r="E43" s="12">
        <v>0.86</v>
      </c>
      <c r="F43" s="10">
        <v>11610</v>
      </c>
      <c r="G43" s="13">
        <v>9984.6</v>
      </c>
      <c r="H43" s="10" t="s">
        <v>106</v>
      </c>
      <c r="I43" s="10">
        <v>30</v>
      </c>
      <c r="J43" s="12">
        <v>0.86</v>
      </c>
      <c r="K43" s="10">
        <v>16000</v>
      </c>
      <c r="L43" s="20">
        <v>13760</v>
      </c>
      <c r="M43" s="22">
        <v>23744.6</v>
      </c>
      <c r="N43" s="25"/>
      <c r="O43" s="24">
        <f t="shared" si="0"/>
        <v>23744.6</v>
      </c>
    </row>
    <row r="44" spans="1:15" ht="14.25">
      <c r="A44" s="10">
        <v>41</v>
      </c>
      <c r="B44" s="10" t="s">
        <v>25</v>
      </c>
      <c r="C44" s="10">
        <v>117</v>
      </c>
      <c r="D44" s="10">
        <v>26.6</v>
      </c>
      <c r="E44" s="12">
        <v>4.67</v>
      </c>
      <c r="F44" s="10">
        <v>11610</v>
      </c>
      <c r="G44" s="13">
        <v>54218.7</v>
      </c>
      <c r="H44" s="10" t="s">
        <v>106</v>
      </c>
      <c r="I44" s="10">
        <v>30</v>
      </c>
      <c r="J44" s="12">
        <v>4.67</v>
      </c>
      <c r="K44" s="10">
        <v>16000</v>
      </c>
      <c r="L44" s="20">
        <v>74720</v>
      </c>
      <c r="M44" s="22">
        <v>128938.7</v>
      </c>
      <c r="N44" s="25"/>
      <c r="O44" s="24">
        <f t="shared" si="0"/>
        <v>128938.7</v>
      </c>
    </row>
    <row r="45" spans="1:15" ht="14.25">
      <c r="A45" s="10">
        <v>42</v>
      </c>
      <c r="B45" s="10" t="s">
        <v>25</v>
      </c>
      <c r="C45" s="10">
        <v>28</v>
      </c>
      <c r="D45" s="10">
        <v>3</v>
      </c>
      <c r="E45" s="12">
        <v>0.13</v>
      </c>
      <c r="F45" s="10">
        <v>11610</v>
      </c>
      <c r="G45" s="13">
        <v>1509.3</v>
      </c>
      <c r="H45" s="10" t="s">
        <v>106</v>
      </c>
      <c r="I45" s="10">
        <v>180</v>
      </c>
      <c r="J45" s="12">
        <v>0.13</v>
      </c>
      <c r="K45" s="10">
        <v>42000</v>
      </c>
      <c r="L45" s="20">
        <v>5460</v>
      </c>
      <c r="M45" s="22">
        <v>6969.3</v>
      </c>
      <c r="N45" s="25"/>
      <c r="O45" s="24">
        <f t="shared" si="0"/>
        <v>6969.3</v>
      </c>
    </row>
    <row r="46" spans="1:15" ht="14.25">
      <c r="A46" s="10">
        <v>43</v>
      </c>
      <c r="B46" s="10" t="s">
        <v>25</v>
      </c>
      <c r="C46" s="10">
        <v>50</v>
      </c>
      <c r="D46" s="10">
        <v>2</v>
      </c>
      <c r="E46" s="12">
        <v>0.15</v>
      </c>
      <c r="F46" s="10">
        <v>11610</v>
      </c>
      <c r="G46" s="13">
        <v>1741.5</v>
      </c>
      <c r="H46" s="10" t="s">
        <v>106</v>
      </c>
      <c r="I46" s="10">
        <v>180</v>
      </c>
      <c r="J46" s="12">
        <v>0.15</v>
      </c>
      <c r="K46" s="10">
        <v>42000</v>
      </c>
      <c r="L46" s="20">
        <v>6300</v>
      </c>
      <c r="M46" s="22">
        <v>8041.5</v>
      </c>
      <c r="N46" s="25"/>
      <c r="O46" s="24">
        <f t="shared" si="0"/>
        <v>8041.5</v>
      </c>
    </row>
    <row r="47" spans="1:15" ht="14.25">
      <c r="A47" s="10">
        <v>44</v>
      </c>
      <c r="B47" s="10" t="s">
        <v>25</v>
      </c>
      <c r="C47" s="10">
        <v>30</v>
      </c>
      <c r="D47" s="10">
        <v>4</v>
      </c>
      <c r="E47" s="12">
        <v>0.18</v>
      </c>
      <c r="F47" s="10">
        <v>11610</v>
      </c>
      <c r="G47" s="13">
        <v>2089.8</v>
      </c>
      <c r="H47" s="10" t="s">
        <v>106</v>
      </c>
      <c r="I47" s="10">
        <v>180</v>
      </c>
      <c r="J47" s="12">
        <v>0.18</v>
      </c>
      <c r="K47" s="10">
        <v>42000</v>
      </c>
      <c r="L47" s="20">
        <v>7560</v>
      </c>
      <c r="M47" s="22">
        <v>9649.8</v>
      </c>
      <c r="N47" s="25"/>
      <c r="O47" s="24">
        <f t="shared" si="0"/>
        <v>9649.8</v>
      </c>
    </row>
    <row r="48" spans="1:15" ht="14.25">
      <c r="A48" s="10">
        <v>45</v>
      </c>
      <c r="B48" s="10" t="s">
        <v>82</v>
      </c>
      <c r="C48" s="10">
        <v>12.3</v>
      </c>
      <c r="D48" s="10">
        <v>9</v>
      </c>
      <c r="E48" s="12">
        <v>0.17</v>
      </c>
      <c r="F48" s="10">
        <v>11610</v>
      </c>
      <c r="G48" s="13">
        <v>1973.7</v>
      </c>
      <c r="H48" s="10" t="s">
        <v>106</v>
      </c>
      <c r="I48" s="10">
        <v>180</v>
      </c>
      <c r="J48" s="12">
        <v>0.17</v>
      </c>
      <c r="K48" s="10">
        <v>42000</v>
      </c>
      <c r="L48" s="20">
        <v>7140</v>
      </c>
      <c r="M48" s="22">
        <v>9113.7</v>
      </c>
      <c r="N48" s="25"/>
      <c r="O48" s="24">
        <f t="shared" si="0"/>
        <v>9113.7</v>
      </c>
    </row>
    <row r="49" spans="1:15" ht="14.25">
      <c r="A49" s="10">
        <v>46</v>
      </c>
      <c r="B49" s="10" t="s">
        <v>82</v>
      </c>
      <c r="C49" s="10">
        <v>35</v>
      </c>
      <c r="D49" s="10">
        <v>26</v>
      </c>
      <c r="E49" s="12">
        <v>1.37</v>
      </c>
      <c r="F49" s="10">
        <v>11610</v>
      </c>
      <c r="G49" s="13">
        <v>15905.7</v>
      </c>
      <c r="H49" s="10" t="s">
        <v>106</v>
      </c>
      <c r="I49" s="10">
        <v>130</v>
      </c>
      <c r="J49" s="12">
        <v>1.37</v>
      </c>
      <c r="K49" s="10">
        <v>30000</v>
      </c>
      <c r="L49" s="20">
        <v>41100</v>
      </c>
      <c r="M49" s="22">
        <v>57005.7</v>
      </c>
      <c r="N49" s="25"/>
      <c r="O49" s="24">
        <f t="shared" si="0"/>
        <v>57005.7</v>
      </c>
    </row>
    <row r="50" spans="1:15" ht="14.25">
      <c r="A50" s="10">
        <v>47</v>
      </c>
      <c r="B50" s="10" t="s">
        <v>82</v>
      </c>
      <c r="C50" s="10">
        <v>31</v>
      </c>
      <c r="D50" s="10">
        <v>45</v>
      </c>
      <c r="E50" s="12">
        <v>2.09</v>
      </c>
      <c r="F50" s="10">
        <v>11610</v>
      </c>
      <c r="G50" s="13">
        <v>24264.9</v>
      </c>
      <c r="H50" s="10" t="s">
        <v>106</v>
      </c>
      <c r="I50" s="10">
        <v>180</v>
      </c>
      <c r="J50" s="12">
        <v>2.09</v>
      </c>
      <c r="K50" s="10">
        <v>42000</v>
      </c>
      <c r="L50" s="20">
        <v>87780</v>
      </c>
      <c r="M50" s="22">
        <v>112044.9</v>
      </c>
      <c r="N50" s="25"/>
      <c r="O50" s="24">
        <f t="shared" si="0"/>
        <v>112044.9</v>
      </c>
    </row>
    <row r="51" spans="1:15" ht="14.25">
      <c r="A51" s="10">
        <v>48</v>
      </c>
      <c r="B51" s="10" t="s">
        <v>129</v>
      </c>
      <c r="C51" s="10">
        <v>52</v>
      </c>
      <c r="D51" s="10">
        <v>17</v>
      </c>
      <c r="E51" s="12">
        <v>1.3</v>
      </c>
      <c r="F51" s="10">
        <v>11610</v>
      </c>
      <c r="G51" s="13">
        <v>15093</v>
      </c>
      <c r="H51" s="10" t="s">
        <v>106</v>
      </c>
      <c r="I51" s="10">
        <v>50</v>
      </c>
      <c r="J51" s="12">
        <v>1.3</v>
      </c>
      <c r="K51" s="10">
        <v>20000</v>
      </c>
      <c r="L51" s="20">
        <v>26000</v>
      </c>
      <c r="M51" s="22">
        <v>41093</v>
      </c>
      <c r="N51" s="25"/>
      <c r="O51" s="24">
        <f t="shared" si="0"/>
        <v>41093</v>
      </c>
    </row>
    <row r="52" spans="1:15" ht="14.25">
      <c r="A52" s="10">
        <v>49</v>
      </c>
      <c r="B52" s="10" t="s">
        <v>59</v>
      </c>
      <c r="C52" s="10">
        <v>150</v>
      </c>
      <c r="D52" s="10">
        <v>7.5</v>
      </c>
      <c r="E52" s="12">
        <v>1.69</v>
      </c>
      <c r="F52" s="10">
        <v>11610</v>
      </c>
      <c r="G52" s="16">
        <v>19620.9</v>
      </c>
      <c r="H52" s="10" t="s">
        <v>106</v>
      </c>
      <c r="I52" s="10">
        <v>60</v>
      </c>
      <c r="J52" s="12">
        <v>1.69</v>
      </c>
      <c r="K52" s="10">
        <v>22000</v>
      </c>
      <c r="L52" s="20">
        <v>37180</v>
      </c>
      <c r="M52" s="22">
        <v>56800.9</v>
      </c>
      <c r="N52" s="25"/>
      <c r="O52" s="24">
        <f t="shared" si="0"/>
        <v>56800.9</v>
      </c>
    </row>
    <row r="53" spans="1:15" ht="14.25">
      <c r="A53" s="10">
        <v>50</v>
      </c>
      <c r="B53" s="10" t="s">
        <v>59</v>
      </c>
      <c r="C53" s="10">
        <v>26</v>
      </c>
      <c r="D53" s="10">
        <v>13.7</v>
      </c>
      <c r="E53" s="12">
        <v>0.53</v>
      </c>
      <c r="F53" s="10">
        <v>11610</v>
      </c>
      <c r="G53" s="13">
        <v>6153.3</v>
      </c>
      <c r="H53" s="10" t="s">
        <v>106</v>
      </c>
      <c r="I53" s="10">
        <v>60</v>
      </c>
      <c r="J53" s="12">
        <v>0.53</v>
      </c>
      <c r="K53" s="10">
        <v>22000</v>
      </c>
      <c r="L53" s="20">
        <v>11660</v>
      </c>
      <c r="M53" s="22">
        <v>17813.3</v>
      </c>
      <c r="N53" s="25"/>
      <c r="O53" s="24">
        <f t="shared" si="0"/>
        <v>17813.3</v>
      </c>
    </row>
    <row r="54" spans="1:15" ht="14.25">
      <c r="A54" s="10">
        <v>51</v>
      </c>
      <c r="B54" s="10" t="s">
        <v>59</v>
      </c>
      <c r="C54" s="10">
        <v>27.4</v>
      </c>
      <c r="D54" s="10">
        <v>14</v>
      </c>
      <c r="E54" s="12">
        <v>0.58</v>
      </c>
      <c r="F54" s="10">
        <v>11610</v>
      </c>
      <c r="G54" s="16">
        <v>6733.8</v>
      </c>
      <c r="H54" s="10" t="s">
        <v>106</v>
      </c>
      <c r="I54" s="10">
        <v>60</v>
      </c>
      <c r="J54" s="12">
        <v>0.58</v>
      </c>
      <c r="K54" s="10">
        <v>22000</v>
      </c>
      <c r="L54" s="20">
        <v>12760</v>
      </c>
      <c r="M54" s="22">
        <v>19493.8</v>
      </c>
      <c r="N54" s="25"/>
      <c r="O54" s="24">
        <f t="shared" si="0"/>
        <v>19493.8</v>
      </c>
    </row>
    <row r="55" spans="1:15" ht="14.25">
      <c r="A55" s="10">
        <v>52</v>
      </c>
      <c r="B55" s="10" t="s">
        <v>59</v>
      </c>
      <c r="C55" s="10"/>
      <c r="D55" s="10"/>
      <c r="E55" s="12"/>
      <c r="F55" s="10"/>
      <c r="G55" s="13">
        <v>0</v>
      </c>
      <c r="H55" s="10" t="s">
        <v>106</v>
      </c>
      <c r="I55" s="12" t="s">
        <v>130</v>
      </c>
      <c r="K55" s="10">
        <v>50</v>
      </c>
      <c r="L55" s="20">
        <v>800</v>
      </c>
      <c r="M55" s="22">
        <v>800</v>
      </c>
      <c r="N55" s="25"/>
      <c r="O55" s="24">
        <f t="shared" si="0"/>
        <v>800</v>
      </c>
    </row>
    <row r="56" spans="1:15" ht="14.25">
      <c r="A56" s="10">
        <v>53</v>
      </c>
      <c r="B56" s="10" t="s">
        <v>23</v>
      </c>
      <c r="C56" s="10">
        <v>100</v>
      </c>
      <c r="D56" s="10">
        <v>20</v>
      </c>
      <c r="E56" s="12">
        <v>3</v>
      </c>
      <c r="F56" s="10">
        <v>11610</v>
      </c>
      <c r="G56" s="13">
        <v>34830</v>
      </c>
      <c r="H56" s="10" t="s">
        <v>106</v>
      </c>
      <c r="I56" s="10">
        <v>50</v>
      </c>
      <c r="J56" s="12">
        <v>3</v>
      </c>
      <c r="K56" s="10">
        <v>20000</v>
      </c>
      <c r="L56" s="20">
        <v>60000</v>
      </c>
      <c r="M56" s="22">
        <v>94830</v>
      </c>
      <c r="N56" s="25"/>
      <c r="O56" s="24">
        <f t="shared" si="0"/>
        <v>94830</v>
      </c>
    </row>
    <row r="57" spans="1:15" ht="14.25">
      <c r="A57" s="10">
        <v>54</v>
      </c>
      <c r="B57" s="10" t="s">
        <v>23</v>
      </c>
      <c r="C57" s="14"/>
      <c r="D57" s="14"/>
      <c r="E57" s="15"/>
      <c r="F57" s="14"/>
      <c r="G57" s="16"/>
      <c r="H57" s="10" t="s">
        <v>164</v>
      </c>
      <c r="I57" s="14"/>
      <c r="J57" s="12" t="s">
        <v>51</v>
      </c>
      <c r="K57" s="10">
        <v>2000</v>
      </c>
      <c r="L57" s="20">
        <v>52000</v>
      </c>
      <c r="M57" s="22">
        <v>52000</v>
      </c>
      <c r="N57" s="25"/>
      <c r="O57" s="24">
        <f t="shared" si="0"/>
        <v>52000</v>
      </c>
    </row>
    <row r="58" spans="1:15" ht="14.25">
      <c r="A58" s="10">
        <v>55</v>
      </c>
      <c r="B58" s="10" t="s">
        <v>131</v>
      </c>
      <c r="C58" s="10">
        <v>24</v>
      </c>
      <c r="D58" s="10">
        <v>21</v>
      </c>
      <c r="E58" s="12">
        <v>0.76</v>
      </c>
      <c r="F58" s="10">
        <v>11610</v>
      </c>
      <c r="G58" s="13">
        <v>8823.6</v>
      </c>
      <c r="H58" s="10" t="s">
        <v>106</v>
      </c>
      <c r="I58" s="10">
        <v>180</v>
      </c>
      <c r="J58" s="12">
        <v>0.76</v>
      </c>
      <c r="K58" s="10">
        <v>30000</v>
      </c>
      <c r="L58" s="20">
        <v>22800</v>
      </c>
      <c r="M58" s="22">
        <v>31623.6</v>
      </c>
      <c r="N58" s="25"/>
      <c r="O58" s="24">
        <f t="shared" si="0"/>
        <v>31623.6</v>
      </c>
    </row>
    <row r="59" spans="1:15" ht="14.25">
      <c r="A59" s="10">
        <v>56</v>
      </c>
      <c r="B59" s="10" t="s">
        <v>131</v>
      </c>
      <c r="C59" s="10">
        <v>22.5</v>
      </c>
      <c r="D59" s="10">
        <v>10.3</v>
      </c>
      <c r="E59" s="12">
        <v>0.35</v>
      </c>
      <c r="F59" s="10">
        <v>11610</v>
      </c>
      <c r="G59" s="13">
        <v>4063.5</v>
      </c>
      <c r="H59" s="10" t="s">
        <v>106</v>
      </c>
      <c r="I59" s="10">
        <v>180</v>
      </c>
      <c r="J59" s="12">
        <v>0.35</v>
      </c>
      <c r="K59" s="10">
        <v>30000</v>
      </c>
      <c r="L59" s="20">
        <v>10500</v>
      </c>
      <c r="M59" s="22">
        <v>14563.5</v>
      </c>
      <c r="N59" s="25"/>
      <c r="O59" s="24">
        <f t="shared" si="0"/>
        <v>14563.5</v>
      </c>
    </row>
    <row r="60" spans="1:15" ht="14.25">
      <c r="A60" s="10">
        <v>57</v>
      </c>
      <c r="B60" s="10" t="s">
        <v>131</v>
      </c>
      <c r="C60" s="10">
        <v>23</v>
      </c>
      <c r="D60" s="10">
        <v>10.5</v>
      </c>
      <c r="E60" s="12">
        <v>0.36</v>
      </c>
      <c r="F60" s="10">
        <v>11610</v>
      </c>
      <c r="G60" s="13">
        <v>4179.6</v>
      </c>
      <c r="H60" s="10" t="s">
        <v>106</v>
      </c>
      <c r="I60" s="10">
        <v>180</v>
      </c>
      <c r="J60" s="12">
        <v>0.36</v>
      </c>
      <c r="K60" s="10">
        <v>30000</v>
      </c>
      <c r="L60" s="20">
        <v>10800</v>
      </c>
      <c r="M60" s="22">
        <v>14979.6</v>
      </c>
      <c r="N60" s="25"/>
      <c r="O60" s="24">
        <f t="shared" si="0"/>
        <v>14979.6</v>
      </c>
    </row>
    <row r="61" spans="1:15" ht="14.25">
      <c r="A61" s="10">
        <v>58</v>
      </c>
      <c r="B61" s="10" t="s">
        <v>131</v>
      </c>
      <c r="C61" s="10">
        <v>13</v>
      </c>
      <c r="D61" s="10">
        <v>15</v>
      </c>
      <c r="E61" s="12">
        <v>0.3</v>
      </c>
      <c r="F61" s="10">
        <v>11610</v>
      </c>
      <c r="G61" s="13">
        <v>3483</v>
      </c>
      <c r="H61" s="10" t="s">
        <v>106</v>
      </c>
      <c r="I61" s="10">
        <v>180</v>
      </c>
      <c r="J61" s="12">
        <v>0.3</v>
      </c>
      <c r="K61" s="10">
        <v>30000</v>
      </c>
      <c r="L61" s="20">
        <v>9000</v>
      </c>
      <c r="M61" s="22">
        <v>12483</v>
      </c>
      <c r="N61" s="25"/>
      <c r="O61" s="24">
        <f t="shared" si="0"/>
        <v>12483</v>
      </c>
    </row>
    <row r="62" spans="1:15" ht="14.25">
      <c r="A62" s="10">
        <v>59</v>
      </c>
      <c r="B62" s="10" t="s">
        <v>131</v>
      </c>
      <c r="C62" s="10"/>
      <c r="D62" s="10"/>
      <c r="E62" s="12"/>
      <c r="F62" s="10"/>
      <c r="G62" s="13"/>
      <c r="H62" s="10" t="s">
        <v>165</v>
      </c>
      <c r="I62" s="10"/>
      <c r="J62" s="12" t="s">
        <v>51</v>
      </c>
      <c r="K62" s="10">
        <v>100</v>
      </c>
      <c r="L62" s="20">
        <v>8800</v>
      </c>
      <c r="M62" s="22">
        <v>8800</v>
      </c>
      <c r="N62" s="25"/>
      <c r="O62" s="24">
        <f t="shared" si="0"/>
        <v>8800</v>
      </c>
    </row>
    <row r="63" spans="1:15" ht="14.25">
      <c r="A63" s="10">
        <v>60</v>
      </c>
      <c r="B63" s="10" t="s">
        <v>131</v>
      </c>
      <c r="C63" s="10"/>
      <c r="D63" s="10"/>
      <c r="E63" s="12"/>
      <c r="F63" s="10"/>
      <c r="G63" s="13"/>
      <c r="H63" s="10" t="s">
        <v>166</v>
      </c>
      <c r="I63" s="10"/>
      <c r="J63" s="12" t="s">
        <v>51</v>
      </c>
      <c r="K63" s="10">
        <v>2000</v>
      </c>
      <c r="L63" s="20">
        <v>84000</v>
      </c>
      <c r="M63" s="22">
        <v>84000</v>
      </c>
      <c r="N63" s="25"/>
      <c r="O63" s="24">
        <f t="shared" si="0"/>
        <v>84000</v>
      </c>
    </row>
    <row r="64" spans="1:15" ht="14.25">
      <c r="A64" s="10">
        <v>61</v>
      </c>
      <c r="B64" s="10" t="s">
        <v>131</v>
      </c>
      <c r="C64" s="10">
        <v>46.2</v>
      </c>
      <c r="D64" s="10">
        <v>5.3</v>
      </c>
      <c r="E64" s="12">
        <v>0.37</v>
      </c>
      <c r="F64" s="10">
        <v>11610</v>
      </c>
      <c r="G64" s="13">
        <v>4295.7</v>
      </c>
      <c r="H64" s="10" t="s">
        <v>106</v>
      </c>
      <c r="I64" s="10">
        <v>30</v>
      </c>
      <c r="J64" s="12">
        <v>0.37</v>
      </c>
      <c r="K64" s="10">
        <v>16000</v>
      </c>
      <c r="L64" s="20">
        <v>5920</v>
      </c>
      <c r="M64" s="22">
        <v>10215.7</v>
      </c>
      <c r="N64" s="27"/>
      <c r="O64" s="24">
        <f t="shared" si="0"/>
        <v>10215.7</v>
      </c>
    </row>
    <row r="65" spans="1:15" ht="14.25">
      <c r="A65" s="10">
        <v>62</v>
      </c>
      <c r="B65" s="31" t="s">
        <v>61</v>
      </c>
      <c r="C65" s="31">
        <v>43.9</v>
      </c>
      <c r="D65" s="31">
        <v>14</v>
      </c>
      <c r="E65" s="32">
        <v>0.92</v>
      </c>
      <c r="F65" s="31">
        <v>11610</v>
      </c>
      <c r="G65" s="33">
        <v>10681.2</v>
      </c>
      <c r="H65" s="31" t="s">
        <v>119</v>
      </c>
      <c r="I65" s="31">
        <v>80</v>
      </c>
      <c r="J65" s="32">
        <v>0.92</v>
      </c>
      <c r="K65" s="31">
        <v>18000</v>
      </c>
      <c r="L65" s="58">
        <v>16560</v>
      </c>
      <c r="M65" s="59">
        <v>27241.2</v>
      </c>
      <c r="N65" s="60"/>
      <c r="O65" s="24">
        <f t="shared" si="0"/>
        <v>27241.2</v>
      </c>
    </row>
    <row r="66" spans="1:15" ht="14.25">
      <c r="A66" s="10">
        <v>63</v>
      </c>
      <c r="B66" s="31" t="s">
        <v>61</v>
      </c>
      <c r="C66" s="31">
        <v>10.8</v>
      </c>
      <c r="D66" s="31">
        <v>9.7</v>
      </c>
      <c r="E66" s="32">
        <v>0.16</v>
      </c>
      <c r="F66" s="31">
        <v>11610</v>
      </c>
      <c r="G66" s="33">
        <v>1857.6</v>
      </c>
      <c r="H66" s="31" t="s">
        <v>106</v>
      </c>
      <c r="I66" s="31">
        <v>130</v>
      </c>
      <c r="J66" s="32">
        <v>0.16</v>
      </c>
      <c r="K66" s="31">
        <v>30000</v>
      </c>
      <c r="L66" s="58">
        <v>4800</v>
      </c>
      <c r="M66" s="59">
        <v>6657.6</v>
      </c>
      <c r="N66" s="60"/>
      <c r="O66" s="24">
        <f t="shared" si="0"/>
        <v>6657.6</v>
      </c>
    </row>
    <row r="67" spans="1:15" ht="14.25">
      <c r="A67" s="10">
        <v>64</v>
      </c>
      <c r="B67" s="31" t="s">
        <v>133</v>
      </c>
      <c r="C67" s="31">
        <v>230</v>
      </c>
      <c r="D67" s="31">
        <v>10.6</v>
      </c>
      <c r="E67" s="32">
        <v>3.6</v>
      </c>
      <c r="F67" s="31">
        <v>11610</v>
      </c>
      <c r="G67" s="33">
        <v>41796</v>
      </c>
      <c r="H67" s="31" t="s">
        <v>134</v>
      </c>
      <c r="I67" s="31"/>
      <c r="J67" s="32">
        <v>19</v>
      </c>
      <c r="K67" s="31"/>
      <c r="L67" s="58">
        <v>565</v>
      </c>
      <c r="M67" s="59">
        <v>42361</v>
      </c>
      <c r="N67" s="60"/>
      <c r="O67" s="24">
        <f t="shared" si="0"/>
        <v>42361</v>
      </c>
    </row>
    <row r="68" spans="1:15" ht="14.25">
      <c r="A68" s="10">
        <v>65</v>
      </c>
      <c r="B68" s="31" t="s">
        <v>135</v>
      </c>
      <c r="C68" s="31">
        <v>22</v>
      </c>
      <c r="D68" s="31">
        <v>77</v>
      </c>
      <c r="E68" s="32">
        <v>2.54</v>
      </c>
      <c r="F68" s="31">
        <v>11610</v>
      </c>
      <c r="G68" s="33">
        <v>29489.4</v>
      </c>
      <c r="H68" s="31"/>
      <c r="I68" s="31"/>
      <c r="J68" s="32"/>
      <c r="K68" s="31"/>
      <c r="L68" s="58">
        <v>0</v>
      </c>
      <c r="M68" s="59">
        <v>29489.4</v>
      </c>
      <c r="N68" s="60"/>
      <c r="O68" s="24">
        <f t="shared" si="0"/>
        <v>29489.4</v>
      </c>
    </row>
    <row r="69" spans="1:15" ht="14.25">
      <c r="A69" s="10">
        <v>66</v>
      </c>
      <c r="B69" s="31" t="s">
        <v>136</v>
      </c>
      <c r="C69" s="31">
        <v>150</v>
      </c>
      <c r="D69" s="31">
        <v>15.6</v>
      </c>
      <c r="E69" s="32">
        <v>3.51</v>
      </c>
      <c r="F69" s="31">
        <v>11610</v>
      </c>
      <c r="G69" s="33">
        <v>40751.1</v>
      </c>
      <c r="H69" s="31" t="s">
        <v>106</v>
      </c>
      <c r="I69" s="31">
        <v>40</v>
      </c>
      <c r="J69" s="32">
        <v>3.51</v>
      </c>
      <c r="K69" s="31">
        <v>22000</v>
      </c>
      <c r="L69" s="58">
        <v>77220</v>
      </c>
      <c r="M69" s="59">
        <v>117971.1</v>
      </c>
      <c r="N69" s="60"/>
      <c r="O69" s="24">
        <f aca="true" t="shared" si="1" ref="O69:O96">G69+L69</f>
        <v>117971.1</v>
      </c>
    </row>
    <row r="70" spans="1:15" ht="14.25">
      <c r="A70" s="10">
        <v>67</v>
      </c>
      <c r="B70" s="31" t="s">
        <v>136</v>
      </c>
      <c r="C70" s="31"/>
      <c r="D70" s="31"/>
      <c r="E70" s="32"/>
      <c r="F70" s="31"/>
      <c r="G70" s="33"/>
      <c r="H70" s="31" t="s">
        <v>106</v>
      </c>
      <c r="I70" s="31">
        <v>25</v>
      </c>
      <c r="J70" s="32" t="s">
        <v>51</v>
      </c>
      <c r="K70" s="31">
        <v>50</v>
      </c>
      <c r="L70" s="58">
        <v>1250</v>
      </c>
      <c r="M70" s="31">
        <v>1250</v>
      </c>
      <c r="N70" s="60"/>
      <c r="O70" s="24">
        <f t="shared" si="1"/>
        <v>1250</v>
      </c>
    </row>
    <row r="71" spans="1:15" ht="14.25">
      <c r="A71" s="10">
        <v>68</v>
      </c>
      <c r="B71" s="31" t="s">
        <v>39</v>
      </c>
      <c r="C71" s="31">
        <v>150</v>
      </c>
      <c r="D71" s="31">
        <v>8</v>
      </c>
      <c r="E71" s="32">
        <v>1.8</v>
      </c>
      <c r="F71" s="31">
        <v>11610</v>
      </c>
      <c r="G71" s="33">
        <v>20898</v>
      </c>
      <c r="H71" s="31" t="s">
        <v>106</v>
      </c>
      <c r="I71" s="31">
        <v>40</v>
      </c>
      <c r="J71" s="32">
        <v>1.8</v>
      </c>
      <c r="K71" s="31">
        <v>22000</v>
      </c>
      <c r="L71" s="58">
        <v>39600</v>
      </c>
      <c r="M71" s="59">
        <v>60498</v>
      </c>
      <c r="N71" s="60"/>
      <c r="O71" s="24">
        <f t="shared" si="1"/>
        <v>60498</v>
      </c>
    </row>
    <row r="72" spans="1:15" ht="14.25">
      <c r="A72" s="10">
        <v>69</v>
      </c>
      <c r="B72" s="31" t="s">
        <v>92</v>
      </c>
      <c r="C72" s="31">
        <v>46</v>
      </c>
      <c r="D72" s="31">
        <v>11.1</v>
      </c>
      <c r="E72" s="32">
        <v>0.77</v>
      </c>
      <c r="F72" s="31">
        <v>11610</v>
      </c>
      <c r="G72" s="33">
        <v>8939.7</v>
      </c>
      <c r="H72" s="31" t="s">
        <v>106</v>
      </c>
      <c r="I72" s="31">
        <v>180</v>
      </c>
      <c r="J72" s="32">
        <v>0.77</v>
      </c>
      <c r="K72" s="31">
        <v>42000</v>
      </c>
      <c r="L72" s="58">
        <v>32340</v>
      </c>
      <c r="M72" s="59">
        <v>41279.7</v>
      </c>
      <c r="N72" s="60"/>
      <c r="O72" s="24">
        <f t="shared" si="1"/>
        <v>41279.7</v>
      </c>
    </row>
    <row r="73" spans="1:15" ht="14.25">
      <c r="A73" s="10">
        <v>70</v>
      </c>
      <c r="B73" s="31" t="s">
        <v>83</v>
      </c>
      <c r="C73" s="31"/>
      <c r="D73" s="31"/>
      <c r="E73" s="32"/>
      <c r="F73" s="31"/>
      <c r="G73" s="33"/>
      <c r="H73" s="31" t="s">
        <v>167</v>
      </c>
      <c r="I73" s="31"/>
      <c r="J73" s="32" t="s">
        <v>51</v>
      </c>
      <c r="K73" s="31">
        <v>2000</v>
      </c>
      <c r="L73" s="59">
        <v>92000</v>
      </c>
      <c r="M73" s="59">
        <v>92000</v>
      </c>
      <c r="N73" s="60"/>
      <c r="O73" s="24">
        <f t="shared" si="1"/>
        <v>92000</v>
      </c>
    </row>
    <row r="74" spans="1:15" ht="14.25">
      <c r="A74" s="10">
        <v>71</v>
      </c>
      <c r="B74" s="31" t="s">
        <v>123</v>
      </c>
      <c r="C74" s="31">
        <v>150</v>
      </c>
      <c r="D74" s="31">
        <v>5</v>
      </c>
      <c r="E74" s="32">
        <v>1.13</v>
      </c>
      <c r="F74" s="31">
        <v>11610</v>
      </c>
      <c r="G74" s="33">
        <v>13119.3</v>
      </c>
      <c r="H74" s="31" t="s">
        <v>106</v>
      </c>
      <c r="I74" s="31">
        <v>40</v>
      </c>
      <c r="J74" s="32">
        <v>1.13</v>
      </c>
      <c r="K74" s="31">
        <v>20000</v>
      </c>
      <c r="L74" s="58">
        <v>22600</v>
      </c>
      <c r="M74" s="59">
        <v>35719.3</v>
      </c>
      <c r="N74" s="60"/>
      <c r="O74" s="24">
        <f t="shared" si="1"/>
        <v>35719.3</v>
      </c>
    </row>
    <row r="75" spans="1:15" ht="14.25">
      <c r="A75" s="10">
        <v>72</v>
      </c>
      <c r="B75" s="31" t="s">
        <v>123</v>
      </c>
      <c r="C75" s="34">
        <v>11</v>
      </c>
      <c r="D75" s="34">
        <v>8</v>
      </c>
      <c r="E75" s="34">
        <v>0.13</v>
      </c>
      <c r="F75" s="31">
        <v>11610</v>
      </c>
      <c r="G75" s="35">
        <v>1509.3</v>
      </c>
      <c r="H75" s="31" t="s">
        <v>106</v>
      </c>
      <c r="I75" s="34">
        <v>20</v>
      </c>
      <c r="J75" s="31">
        <v>0.13</v>
      </c>
      <c r="K75" s="31">
        <v>20000</v>
      </c>
      <c r="L75" s="36">
        <v>2080</v>
      </c>
      <c r="M75" s="59">
        <v>3589.3</v>
      </c>
      <c r="N75" s="60"/>
      <c r="O75" s="24">
        <f t="shared" si="1"/>
        <v>3589.3</v>
      </c>
    </row>
    <row r="76" spans="1:15" s="1" customFormat="1" ht="14.25">
      <c r="A76" s="17">
        <v>73</v>
      </c>
      <c r="B76" s="36" t="s">
        <v>122</v>
      </c>
      <c r="C76" s="36"/>
      <c r="D76" s="36"/>
      <c r="E76" s="37"/>
      <c r="F76" s="36"/>
      <c r="G76" s="33"/>
      <c r="H76" s="36" t="s">
        <v>168</v>
      </c>
      <c r="I76" s="36"/>
      <c r="J76" s="37" t="s">
        <v>51</v>
      </c>
      <c r="K76" s="36">
        <v>2000</v>
      </c>
      <c r="L76" s="33">
        <v>16000</v>
      </c>
      <c r="M76" s="33">
        <v>16000</v>
      </c>
      <c r="N76" s="61"/>
      <c r="O76" s="24">
        <f t="shared" si="1"/>
        <v>16000</v>
      </c>
    </row>
    <row r="77" spans="1:15" s="1" customFormat="1" ht="14.25">
      <c r="A77" s="17">
        <v>74</v>
      </c>
      <c r="B77" s="36" t="s">
        <v>137</v>
      </c>
      <c r="C77" s="36">
        <v>55</v>
      </c>
      <c r="D77" s="36">
        <v>10</v>
      </c>
      <c r="E77" s="37">
        <v>0.83</v>
      </c>
      <c r="F77" s="36">
        <v>11610</v>
      </c>
      <c r="G77" s="33">
        <v>9636.3</v>
      </c>
      <c r="H77" s="36" t="s">
        <v>106</v>
      </c>
      <c r="I77" s="36" t="s">
        <v>138</v>
      </c>
      <c r="J77" s="37"/>
      <c r="K77" s="36">
        <v>42000</v>
      </c>
      <c r="L77" s="58">
        <v>34860</v>
      </c>
      <c r="M77" s="33">
        <v>44496.3</v>
      </c>
      <c r="N77" s="61"/>
      <c r="O77" s="24">
        <f t="shared" si="1"/>
        <v>44496.3</v>
      </c>
    </row>
    <row r="78" spans="1:15" ht="14.25">
      <c r="A78" s="38">
        <v>1</v>
      </c>
      <c r="B78" s="39" t="s">
        <v>169</v>
      </c>
      <c r="C78" s="40">
        <v>20</v>
      </c>
      <c r="D78" s="40">
        <v>16</v>
      </c>
      <c r="E78" s="41">
        <v>0.48</v>
      </c>
      <c r="F78" s="42">
        <v>11610</v>
      </c>
      <c r="G78" s="43">
        <v>5572.8</v>
      </c>
      <c r="H78" s="40" t="s">
        <v>152</v>
      </c>
      <c r="I78" s="40"/>
      <c r="J78" s="41" t="s">
        <v>51</v>
      </c>
      <c r="K78" s="40">
        <v>2000</v>
      </c>
      <c r="L78" s="62">
        <v>80000</v>
      </c>
      <c r="M78" s="63">
        <v>94164.2</v>
      </c>
      <c r="O78" s="24">
        <f t="shared" si="1"/>
        <v>85572.8</v>
      </c>
    </row>
    <row r="79" spans="1:15" ht="14.25">
      <c r="A79" s="44"/>
      <c r="B79" s="40" t="s">
        <v>169</v>
      </c>
      <c r="C79" s="40">
        <v>31</v>
      </c>
      <c r="D79" s="40">
        <v>16</v>
      </c>
      <c r="E79" s="41">
        <v>0.74</v>
      </c>
      <c r="F79" s="40">
        <v>11610</v>
      </c>
      <c r="G79" s="43">
        <v>8591.4</v>
      </c>
      <c r="H79" s="40"/>
      <c r="I79" s="40"/>
      <c r="J79" s="41"/>
      <c r="K79" s="40"/>
      <c r="L79" s="62"/>
      <c r="M79" s="63"/>
      <c r="O79" s="24">
        <f t="shared" si="1"/>
        <v>8591.4</v>
      </c>
    </row>
    <row r="80" spans="1:15" ht="14.25">
      <c r="A80" s="40">
        <v>2</v>
      </c>
      <c r="B80" s="40" t="s">
        <v>170</v>
      </c>
      <c r="C80" s="40">
        <v>100</v>
      </c>
      <c r="D80" s="40">
        <v>17.9</v>
      </c>
      <c r="E80" s="41">
        <v>2.69</v>
      </c>
      <c r="F80" s="40">
        <v>11610</v>
      </c>
      <c r="G80" s="43">
        <v>31230.9</v>
      </c>
      <c r="H80" s="40" t="s">
        <v>106</v>
      </c>
      <c r="I80" s="40">
        <v>20</v>
      </c>
      <c r="J80" s="41">
        <v>2.69</v>
      </c>
      <c r="K80" s="40">
        <v>10000</v>
      </c>
      <c r="L80" s="62">
        <v>26900</v>
      </c>
      <c r="M80" s="63">
        <v>58130.9</v>
      </c>
      <c r="O80" s="24">
        <f t="shared" si="1"/>
        <v>58130.9</v>
      </c>
    </row>
    <row r="81" spans="1:15" ht="14.25">
      <c r="A81" s="38">
        <v>3</v>
      </c>
      <c r="B81" s="40" t="s">
        <v>171</v>
      </c>
      <c r="C81" s="40">
        <v>83.6</v>
      </c>
      <c r="D81" s="40">
        <v>13.7</v>
      </c>
      <c r="E81" s="41">
        <v>1.72</v>
      </c>
      <c r="F81" s="40">
        <v>11610</v>
      </c>
      <c r="G81" s="43">
        <v>19969.2</v>
      </c>
      <c r="H81" s="40" t="s">
        <v>106</v>
      </c>
      <c r="I81" s="40">
        <v>30</v>
      </c>
      <c r="J81" s="41">
        <v>1.72</v>
      </c>
      <c r="K81" s="40">
        <v>16000</v>
      </c>
      <c r="L81" s="62">
        <v>27520</v>
      </c>
      <c r="M81" s="63">
        <v>145966.5</v>
      </c>
      <c r="O81" s="24">
        <f t="shared" si="1"/>
        <v>47489.2</v>
      </c>
    </row>
    <row r="82" spans="1:15" ht="14.25">
      <c r="A82" s="44"/>
      <c r="B82" s="40" t="s">
        <v>171</v>
      </c>
      <c r="C82" s="40">
        <v>150</v>
      </c>
      <c r="D82" s="40">
        <v>13</v>
      </c>
      <c r="E82" s="41">
        <v>2.93</v>
      </c>
      <c r="F82" s="40">
        <v>11610</v>
      </c>
      <c r="G82" s="43">
        <v>34017.3</v>
      </c>
      <c r="H82" s="40" t="s">
        <v>106</v>
      </c>
      <c r="I82" s="42" t="s">
        <v>172</v>
      </c>
      <c r="J82" s="41">
        <v>2.93</v>
      </c>
      <c r="K82" s="40">
        <v>22000</v>
      </c>
      <c r="L82" s="62">
        <v>64460</v>
      </c>
      <c r="M82" s="63"/>
      <c r="O82" s="24">
        <f t="shared" si="1"/>
        <v>98477.3</v>
      </c>
    </row>
    <row r="83" spans="1:15" ht="14.25">
      <c r="A83" s="38">
        <v>4</v>
      </c>
      <c r="B83" s="40" t="s">
        <v>173</v>
      </c>
      <c r="C83" s="40">
        <v>51</v>
      </c>
      <c r="D83" s="40">
        <v>39.6</v>
      </c>
      <c r="E83" s="41">
        <v>3.03</v>
      </c>
      <c r="F83" s="40">
        <v>11610</v>
      </c>
      <c r="G83" s="43">
        <v>35178.3</v>
      </c>
      <c r="H83" s="40" t="s">
        <v>174</v>
      </c>
      <c r="I83" s="40"/>
      <c r="J83" s="41" t="s">
        <v>175</v>
      </c>
      <c r="K83" s="40">
        <v>2000</v>
      </c>
      <c r="L83" s="62">
        <v>332000</v>
      </c>
      <c r="M83" s="64">
        <v>382330</v>
      </c>
      <c r="O83" s="24">
        <f t="shared" si="1"/>
        <v>367178.3</v>
      </c>
    </row>
    <row r="84" spans="1:15" ht="14.25">
      <c r="A84" s="45"/>
      <c r="B84" s="39" t="s">
        <v>173</v>
      </c>
      <c r="C84" s="39">
        <v>21</v>
      </c>
      <c r="D84" s="39">
        <v>18</v>
      </c>
      <c r="E84" s="46">
        <v>0.57</v>
      </c>
      <c r="F84" s="39">
        <v>11610</v>
      </c>
      <c r="G84" s="47">
        <v>6617.7</v>
      </c>
      <c r="H84" s="39" t="s">
        <v>176</v>
      </c>
      <c r="I84" s="39">
        <v>53</v>
      </c>
      <c r="J84" s="46"/>
      <c r="K84" s="39">
        <v>100</v>
      </c>
      <c r="L84" s="65">
        <v>5300</v>
      </c>
      <c r="M84" s="64"/>
      <c r="O84" s="24">
        <f t="shared" si="1"/>
        <v>11917.7</v>
      </c>
    </row>
    <row r="85" spans="1:15" ht="24">
      <c r="A85" s="44"/>
      <c r="B85" s="39" t="s">
        <v>173</v>
      </c>
      <c r="C85" s="39"/>
      <c r="D85" s="39"/>
      <c r="E85" s="46"/>
      <c r="F85" s="39"/>
      <c r="G85" s="47"/>
      <c r="H85" s="39" t="s">
        <v>177</v>
      </c>
      <c r="I85" s="39" t="s">
        <v>178</v>
      </c>
      <c r="J85" s="39" t="s">
        <v>51</v>
      </c>
      <c r="K85" s="39">
        <v>60</v>
      </c>
      <c r="L85" s="65">
        <v>3234</v>
      </c>
      <c r="M85" s="64"/>
      <c r="O85" s="24">
        <f t="shared" si="1"/>
        <v>3234</v>
      </c>
    </row>
    <row r="86" spans="1:15" ht="14.25">
      <c r="A86" s="48">
        <v>5</v>
      </c>
      <c r="B86" s="49" t="s">
        <v>136</v>
      </c>
      <c r="C86" s="49">
        <v>150</v>
      </c>
      <c r="D86" s="49">
        <v>15.6</v>
      </c>
      <c r="E86" s="50">
        <v>3.51</v>
      </c>
      <c r="F86" s="49">
        <v>11610</v>
      </c>
      <c r="G86" s="43">
        <v>40751.1</v>
      </c>
      <c r="H86" s="49" t="s">
        <v>106</v>
      </c>
      <c r="I86" s="49">
        <v>1.5</v>
      </c>
      <c r="J86" s="50" t="s">
        <v>51</v>
      </c>
      <c r="K86" s="49">
        <v>50</v>
      </c>
      <c r="L86" s="62">
        <v>1250</v>
      </c>
      <c r="M86" s="64">
        <v>119221.1</v>
      </c>
      <c r="O86" s="24">
        <f t="shared" si="1"/>
        <v>42001.1</v>
      </c>
    </row>
    <row r="87" spans="1:15" ht="14.25">
      <c r="A87" s="51"/>
      <c r="B87" s="49" t="s">
        <v>136</v>
      </c>
      <c r="C87" s="52"/>
      <c r="D87" s="52"/>
      <c r="E87" s="52"/>
      <c r="F87" s="52"/>
      <c r="G87" s="53"/>
      <c r="H87" s="49" t="s">
        <v>106</v>
      </c>
      <c r="I87" s="49">
        <v>40</v>
      </c>
      <c r="J87" s="50">
        <v>3.51</v>
      </c>
      <c r="K87" s="49">
        <v>22000</v>
      </c>
      <c r="L87" s="62">
        <v>77220</v>
      </c>
      <c r="M87" s="64"/>
      <c r="O87" s="24">
        <f t="shared" si="1"/>
        <v>77220</v>
      </c>
    </row>
    <row r="88" spans="1:15" ht="14.25">
      <c r="A88" s="49">
        <v>6</v>
      </c>
      <c r="B88" s="49" t="s">
        <v>92</v>
      </c>
      <c r="C88" s="49">
        <v>46</v>
      </c>
      <c r="D88" s="49">
        <v>11.1</v>
      </c>
      <c r="E88" s="50">
        <v>0.77</v>
      </c>
      <c r="F88" s="49">
        <v>11610</v>
      </c>
      <c r="G88" s="43">
        <v>8939.7</v>
      </c>
      <c r="H88" s="49" t="s">
        <v>106</v>
      </c>
      <c r="I88" s="49">
        <v>1.8</v>
      </c>
      <c r="J88" s="50">
        <v>0.77</v>
      </c>
      <c r="K88" s="49">
        <v>42000</v>
      </c>
      <c r="L88" s="62">
        <v>32340</v>
      </c>
      <c r="M88" s="66">
        <v>41279.7</v>
      </c>
      <c r="O88" s="24">
        <f t="shared" si="1"/>
        <v>41279.7</v>
      </c>
    </row>
    <row r="89" spans="1:15" ht="14.25">
      <c r="A89" s="48">
        <v>7</v>
      </c>
      <c r="B89" s="49" t="s">
        <v>179</v>
      </c>
      <c r="C89" s="49"/>
      <c r="D89" s="49"/>
      <c r="E89" s="50"/>
      <c r="F89" s="49"/>
      <c r="G89" s="43"/>
      <c r="H89" s="54" t="s">
        <v>106</v>
      </c>
      <c r="I89" s="49" t="s">
        <v>180</v>
      </c>
      <c r="J89" s="50">
        <v>3.14</v>
      </c>
      <c r="K89" s="49">
        <v>42000</v>
      </c>
      <c r="L89" s="62">
        <v>131880</v>
      </c>
      <c r="M89" s="64">
        <v>155400</v>
      </c>
      <c r="O89" s="24">
        <f t="shared" si="1"/>
        <v>131880</v>
      </c>
    </row>
    <row r="90" spans="1:15" ht="14.25">
      <c r="A90" s="51"/>
      <c r="B90" s="49" t="s">
        <v>179</v>
      </c>
      <c r="C90" s="49"/>
      <c r="D90" s="49"/>
      <c r="E90" s="50"/>
      <c r="F90" s="49"/>
      <c r="G90" s="43"/>
      <c r="H90" s="49" t="s">
        <v>106</v>
      </c>
      <c r="I90" s="49" t="s">
        <v>181</v>
      </c>
      <c r="J90" s="50">
        <v>0.57</v>
      </c>
      <c r="K90" s="49">
        <v>42000</v>
      </c>
      <c r="L90" s="62">
        <v>23940</v>
      </c>
      <c r="M90" s="64"/>
      <c r="O90" s="24">
        <f t="shared" si="1"/>
        <v>23940</v>
      </c>
    </row>
    <row r="91" spans="1:15" ht="14.25">
      <c r="A91" s="49">
        <v>8</v>
      </c>
      <c r="B91" s="49" t="s">
        <v>19</v>
      </c>
      <c r="C91" s="49">
        <v>50</v>
      </c>
      <c r="D91" s="49">
        <v>17</v>
      </c>
      <c r="E91" s="50">
        <v>1.3</v>
      </c>
      <c r="F91" s="49">
        <v>11610</v>
      </c>
      <c r="G91" s="43">
        <v>15093</v>
      </c>
      <c r="H91" s="49" t="s">
        <v>106</v>
      </c>
      <c r="I91" s="49">
        <v>1.5</v>
      </c>
      <c r="J91" s="50">
        <v>1.3</v>
      </c>
      <c r="K91" s="49">
        <v>33000</v>
      </c>
      <c r="L91" s="62">
        <v>42900</v>
      </c>
      <c r="M91" s="64">
        <v>57993</v>
      </c>
      <c r="O91" s="24">
        <f t="shared" si="1"/>
        <v>57993</v>
      </c>
    </row>
    <row r="92" spans="1:15" ht="14.25">
      <c r="A92" s="49">
        <v>9</v>
      </c>
      <c r="B92" s="49" t="s">
        <v>182</v>
      </c>
      <c r="C92" s="49">
        <v>37</v>
      </c>
      <c r="D92" s="49">
        <v>6</v>
      </c>
      <c r="E92" s="50">
        <v>0.33</v>
      </c>
      <c r="F92" s="49">
        <v>11610</v>
      </c>
      <c r="G92" s="43">
        <v>3831.3</v>
      </c>
      <c r="H92" s="49" t="s">
        <v>183</v>
      </c>
      <c r="I92" s="49" t="s">
        <v>184</v>
      </c>
      <c r="J92" s="50" t="s">
        <v>51</v>
      </c>
      <c r="K92" s="49">
        <v>40</v>
      </c>
      <c r="L92" s="62">
        <v>8880</v>
      </c>
      <c r="M92" s="64">
        <v>12711.3</v>
      </c>
      <c r="O92" s="24">
        <f t="shared" si="1"/>
        <v>12711.3</v>
      </c>
    </row>
    <row r="93" spans="1:15" ht="14.25">
      <c r="A93" s="48">
        <v>10</v>
      </c>
      <c r="B93" s="49" t="s">
        <v>141</v>
      </c>
      <c r="C93" s="49">
        <v>64</v>
      </c>
      <c r="D93" s="49">
        <v>42</v>
      </c>
      <c r="E93" s="50">
        <v>4.03</v>
      </c>
      <c r="F93" s="49">
        <v>11610</v>
      </c>
      <c r="G93" s="43">
        <v>46788.3</v>
      </c>
      <c r="H93" s="49" t="s">
        <v>185</v>
      </c>
      <c r="I93" s="49"/>
      <c r="J93" s="50">
        <v>3</v>
      </c>
      <c r="K93" s="49">
        <v>35</v>
      </c>
      <c r="L93" s="62">
        <v>105</v>
      </c>
      <c r="M93" s="64">
        <v>136001.2</v>
      </c>
      <c r="O93" s="24">
        <f t="shared" si="1"/>
        <v>46893.3</v>
      </c>
    </row>
    <row r="94" spans="1:15" ht="14.25">
      <c r="A94" s="55"/>
      <c r="B94" s="49" t="s">
        <v>141</v>
      </c>
      <c r="C94" s="49">
        <v>30</v>
      </c>
      <c r="D94" s="49">
        <v>18</v>
      </c>
      <c r="E94" s="50">
        <v>0.81</v>
      </c>
      <c r="F94" s="49">
        <v>11610</v>
      </c>
      <c r="G94" s="43">
        <v>9404.1</v>
      </c>
      <c r="H94" s="49" t="s">
        <v>185</v>
      </c>
      <c r="I94" s="49"/>
      <c r="J94" s="50">
        <v>4.03</v>
      </c>
      <c r="K94" s="49">
        <v>5000</v>
      </c>
      <c r="L94" s="62">
        <v>20150</v>
      </c>
      <c r="M94" s="64"/>
      <c r="O94" s="24">
        <f t="shared" si="1"/>
        <v>29554.1</v>
      </c>
    </row>
    <row r="95" spans="1:15" ht="14.25">
      <c r="A95" s="55"/>
      <c r="B95" s="49" t="s">
        <v>141</v>
      </c>
      <c r="C95" s="49"/>
      <c r="D95" s="49"/>
      <c r="E95" s="50"/>
      <c r="F95" s="49"/>
      <c r="G95" s="43"/>
      <c r="H95" s="49" t="s">
        <v>106</v>
      </c>
      <c r="I95" s="49">
        <v>1.5</v>
      </c>
      <c r="J95" s="50">
        <v>0.81</v>
      </c>
      <c r="K95" s="49">
        <v>38000</v>
      </c>
      <c r="L95" s="62">
        <v>30780</v>
      </c>
      <c r="M95" s="64"/>
      <c r="O95" s="24">
        <f t="shared" si="1"/>
        <v>30780</v>
      </c>
    </row>
    <row r="96" spans="1:15" ht="14.25">
      <c r="A96" s="51"/>
      <c r="B96" s="49" t="s">
        <v>141</v>
      </c>
      <c r="C96" s="49">
        <v>48.2</v>
      </c>
      <c r="D96" s="49">
        <v>8</v>
      </c>
      <c r="E96" s="50">
        <v>0.58</v>
      </c>
      <c r="F96" s="49">
        <v>11610</v>
      </c>
      <c r="G96" s="43">
        <v>6733.8</v>
      </c>
      <c r="H96" s="49" t="s">
        <v>106</v>
      </c>
      <c r="I96" s="49">
        <v>1.5</v>
      </c>
      <c r="J96" s="50">
        <v>0.58</v>
      </c>
      <c r="K96" s="49">
        <v>38000</v>
      </c>
      <c r="L96" s="62">
        <v>22040</v>
      </c>
      <c r="M96" s="64"/>
      <c r="O96" s="24">
        <f t="shared" si="1"/>
        <v>28773.8</v>
      </c>
    </row>
    <row r="97" spans="5:15" ht="14.25">
      <c r="E97" s="56">
        <f>SUM(E4:E96)</f>
        <v>105.66999999999999</v>
      </c>
      <c r="G97" s="57">
        <f>SUM(G4:G96)</f>
        <v>1226828.7000000004</v>
      </c>
      <c r="J97" s="56" t="s">
        <v>51</v>
      </c>
      <c r="L97" s="67" t="s">
        <v>51</v>
      </c>
      <c r="M97" s="24">
        <f>SUM(M4:M96)</f>
        <v>4253086.7</v>
      </c>
      <c r="O97" s="24" t="s">
        <v>175</v>
      </c>
    </row>
    <row r="98" spans="7:15" ht="14.25">
      <c r="G98" s="1"/>
      <c r="L98" s="67">
        <f>SUM(L4:L97)</f>
        <v>3026678</v>
      </c>
      <c r="O98" s="24">
        <f>SUM(O4:O97)</f>
        <v>4253506.699999999</v>
      </c>
    </row>
    <row r="99" spans="7:12" ht="14.25">
      <c r="G99" s="1"/>
      <c r="L99" s="1"/>
    </row>
    <row r="100" spans="7:12" ht="14.25">
      <c r="G100" s="1"/>
      <c r="L100" s="1"/>
    </row>
    <row r="101" spans="7:12" ht="14.25">
      <c r="G101" s="1"/>
      <c r="L101" s="1"/>
    </row>
    <row r="102" spans="7:12" ht="14.25">
      <c r="G102" s="1"/>
      <c r="L102" s="1"/>
    </row>
    <row r="103" spans="4:12" ht="14.25">
      <c r="D103">
        <v>1800</v>
      </c>
      <c r="G103" s="1"/>
      <c r="L103" s="1"/>
    </row>
    <row r="104" spans="4:12" ht="14.25">
      <c r="D104">
        <v>360</v>
      </c>
      <c r="G104" s="1"/>
      <c r="L104" s="1"/>
    </row>
    <row r="105" spans="7:12" ht="14.25">
      <c r="G105" s="1"/>
      <c r="L105" s="1"/>
    </row>
    <row r="106" spans="7:12" ht="14.25">
      <c r="G106" s="1"/>
      <c r="L106" s="1"/>
    </row>
    <row r="107" spans="7:12" ht="14.25">
      <c r="G107" s="1"/>
      <c r="L107" s="1"/>
    </row>
    <row r="108" spans="7:12" ht="14.25">
      <c r="G108" s="1"/>
      <c r="L108" s="1"/>
    </row>
    <row r="109" spans="7:12" ht="14.25">
      <c r="G109" s="1"/>
      <c r="L109" s="1"/>
    </row>
    <row r="110" spans="7:12" ht="14.25">
      <c r="G110" s="1"/>
      <c r="L110" s="1"/>
    </row>
    <row r="111" spans="7:12" ht="14.25">
      <c r="G111" s="1"/>
      <c r="L111" s="1"/>
    </row>
    <row r="112" spans="7:12" ht="14.25">
      <c r="G112" s="1"/>
      <c r="L112" s="1"/>
    </row>
    <row r="113" spans="7:12" ht="14.25">
      <c r="G113" s="1"/>
      <c r="L113" s="1"/>
    </row>
    <row r="114" spans="7:12" ht="14.25">
      <c r="G114" s="1"/>
      <c r="L114" s="1"/>
    </row>
    <row r="115" spans="7:12" ht="14.25">
      <c r="G115" s="1"/>
      <c r="L115" s="1"/>
    </row>
    <row r="116" ht="14.25">
      <c r="L116" s="1"/>
    </row>
    <row r="117" ht="14.25">
      <c r="L117" s="1"/>
    </row>
    <row r="118" ht="14.25">
      <c r="L118" s="1"/>
    </row>
    <row r="119" ht="14.25">
      <c r="L119" s="1"/>
    </row>
    <row r="120" ht="14.25">
      <c r="L120" s="1"/>
    </row>
    <row r="121" ht="14.25">
      <c r="L121" s="1"/>
    </row>
    <row r="122" ht="14.25">
      <c r="L122" s="1"/>
    </row>
    <row r="123" ht="14.25">
      <c r="L123" s="1"/>
    </row>
    <row r="124" ht="14.25">
      <c r="L124" s="1"/>
    </row>
    <row r="125" ht="14.25">
      <c r="L125" s="1"/>
    </row>
    <row r="126" ht="14.25">
      <c r="L126" s="1"/>
    </row>
    <row r="127" ht="14.25">
      <c r="L127" s="1"/>
    </row>
    <row r="128" ht="14.25">
      <c r="L128" s="1"/>
    </row>
    <row r="129" ht="14.25">
      <c r="L129" s="1"/>
    </row>
    <row r="130" ht="14.25">
      <c r="L130" s="1"/>
    </row>
    <row r="131" ht="14.25">
      <c r="L131" s="1"/>
    </row>
    <row r="132" spans="4:13" ht="14.25">
      <c r="D132">
        <f>SUM(D4:D131)</f>
        <v>3367.2</v>
      </c>
      <c r="E132" s="56">
        <f>SUM(E4:E131)</f>
        <v>211.33999999999997</v>
      </c>
      <c r="F132">
        <f>SUM(F4:F131)</f>
        <v>882360</v>
      </c>
      <c r="G132" s="24">
        <f>SUM(G4:G131)</f>
        <v>2453657.400000001</v>
      </c>
      <c r="I132">
        <f>SUM(I4:I131)</f>
        <v>5355.8</v>
      </c>
      <c r="J132" s="56">
        <f>SUM(J4:J131)</f>
        <v>115.13999999999999</v>
      </c>
      <c r="K132">
        <f>SUM(K4:K131)</f>
        <v>1748135</v>
      </c>
      <c r="L132" s="67">
        <f>SUM(L4:L131)</f>
        <v>6053356</v>
      </c>
      <c r="M132" s="24">
        <f>SUM(M97)</f>
        <v>4253086.7</v>
      </c>
    </row>
    <row r="133" ht="14.25">
      <c r="L133" s="1"/>
    </row>
    <row r="134" ht="14.25">
      <c r="L134" s="1"/>
    </row>
    <row r="135" ht="14.25">
      <c r="L135" s="1"/>
    </row>
    <row r="136" ht="14.25">
      <c r="L136" s="1"/>
    </row>
    <row r="137" ht="14.25">
      <c r="L137" s="1"/>
    </row>
    <row r="138" ht="14.25">
      <c r="L138" s="1"/>
    </row>
    <row r="139" ht="14.25">
      <c r="L139" s="1"/>
    </row>
    <row r="140" ht="14.25">
      <c r="L140" s="1"/>
    </row>
    <row r="141" ht="14.25">
      <c r="L141" s="1"/>
    </row>
    <row r="142" ht="14.25">
      <c r="L142" s="1"/>
    </row>
    <row r="143" ht="14.25">
      <c r="L143" s="1"/>
    </row>
    <row r="144" ht="14.25">
      <c r="L144" s="1"/>
    </row>
    <row r="145" ht="14.25">
      <c r="L145" s="1"/>
    </row>
    <row r="146" ht="14.25">
      <c r="L146" s="1"/>
    </row>
    <row r="147" ht="14.25">
      <c r="L147" s="1"/>
    </row>
    <row r="148" ht="14.25">
      <c r="L148" s="1"/>
    </row>
    <row r="149" ht="14.25">
      <c r="L149" s="1"/>
    </row>
    <row r="150" ht="14.25">
      <c r="L150" s="1"/>
    </row>
    <row r="151" ht="14.25">
      <c r="L151" s="1"/>
    </row>
    <row r="152" ht="14.25">
      <c r="L152" s="1"/>
    </row>
    <row r="153" ht="14.25">
      <c r="L153" s="1"/>
    </row>
    <row r="154" ht="14.25">
      <c r="L154" s="1"/>
    </row>
    <row r="155" ht="14.25">
      <c r="L155" s="1"/>
    </row>
    <row r="156" ht="14.25">
      <c r="L156" s="1"/>
    </row>
    <row r="157" ht="14.25">
      <c r="L157" s="1"/>
    </row>
    <row r="158" ht="14.25">
      <c r="L158" s="1"/>
    </row>
    <row r="159" ht="14.25">
      <c r="L159" s="1"/>
    </row>
    <row r="160" ht="14.25">
      <c r="L160" s="1"/>
    </row>
    <row r="161" ht="14.25">
      <c r="L161" s="1"/>
    </row>
    <row r="162" ht="14.25">
      <c r="L162" s="1"/>
    </row>
    <row r="163" ht="14.25">
      <c r="L163" s="1"/>
    </row>
    <row r="164" ht="14.25">
      <c r="L164" s="1"/>
    </row>
    <row r="165" ht="14.25">
      <c r="L165" s="1"/>
    </row>
    <row r="166" ht="14.25">
      <c r="L166" s="1"/>
    </row>
    <row r="167" ht="14.25">
      <c r="L167" s="1"/>
    </row>
    <row r="168" ht="14.25">
      <c r="L168" s="1"/>
    </row>
    <row r="169" ht="14.25">
      <c r="L169" s="1"/>
    </row>
    <row r="170" ht="14.25">
      <c r="L170" s="1"/>
    </row>
    <row r="171" ht="14.25">
      <c r="L171" s="1"/>
    </row>
    <row r="172" ht="14.25">
      <c r="L172" s="1"/>
    </row>
    <row r="173" ht="14.25">
      <c r="L173" s="1"/>
    </row>
    <row r="174" ht="14.25">
      <c r="L174" s="1"/>
    </row>
    <row r="175" ht="14.25">
      <c r="L175" s="1"/>
    </row>
    <row r="176" ht="14.25">
      <c r="L176" s="1"/>
    </row>
    <row r="177" ht="14.25">
      <c r="L177" s="1"/>
    </row>
    <row r="178" ht="14.25">
      <c r="L178" s="1"/>
    </row>
    <row r="179" ht="14.25">
      <c r="L179" s="1"/>
    </row>
    <row r="180" ht="14.25">
      <c r="L180" s="1"/>
    </row>
    <row r="181" ht="14.25">
      <c r="L181" s="1"/>
    </row>
    <row r="182" ht="14.25">
      <c r="L182" s="1"/>
    </row>
    <row r="183" ht="14.25">
      <c r="L183" s="1"/>
    </row>
    <row r="184" ht="14.25">
      <c r="L184" s="1"/>
    </row>
    <row r="185" ht="14.25">
      <c r="L185" s="1"/>
    </row>
    <row r="186" ht="14.25">
      <c r="L186" s="1"/>
    </row>
    <row r="187" ht="14.25">
      <c r="L187" s="1"/>
    </row>
    <row r="188" ht="14.25">
      <c r="L188" s="1"/>
    </row>
    <row r="189" ht="14.25">
      <c r="L189" s="1"/>
    </row>
    <row r="190" ht="14.25">
      <c r="L190" s="1"/>
    </row>
    <row r="191" ht="14.25">
      <c r="L191" s="1"/>
    </row>
    <row r="192" ht="14.25">
      <c r="L192" s="1"/>
    </row>
    <row r="193" ht="14.25">
      <c r="L193" s="1"/>
    </row>
    <row r="194" ht="14.25">
      <c r="L194" s="1"/>
    </row>
    <row r="195" ht="14.25">
      <c r="L195" s="1"/>
    </row>
    <row r="196" ht="14.25">
      <c r="L196" s="1"/>
    </row>
    <row r="197" ht="14.25">
      <c r="L197" s="1"/>
    </row>
    <row r="198" ht="14.25">
      <c r="L198" s="1"/>
    </row>
    <row r="199" ht="14.25">
      <c r="L199" s="1"/>
    </row>
    <row r="200" ht="14.25">
      <c r="L200" s="1"/>
    </row>
    <row r="201" ht="14.25">
      <c r="L201" s="1"/>
    </row>
    <row r="202" ht="14.25">
      <c r="L202" s="1"/>
    </row>
    <row r="203" ht="14.25">
      <c r="L203" s="1"/>
    </row>
    <row r="204" ht="14.25">
      <c r="L204" s="1"/>
    </row>
    <row r="205" ht="14.25">
      <c r="L205" s="1"/>
    </row>
    <row r="206" ht="14.25">
      <c r="L206" s="1"/>
    </row>
    <row r="207" ht="14.25">
      <c r="L207" s="1"/>
    </row>
    <row r="208" ht="14.25">
      <c r="L208" s="1"/>
    </row>
    <row r="209" ht="14.25">
      <c r="L209" s="1"/>
    </row>
    <row r="210" ht="14.25">
      <c r="L210" s="1"/>
    </row>
    <row r="211" ht="14.25">
      <c r="L211" s="1"/>
    </row>
    <row r="212" ht="14.25">
      <c r="L212" s="1"/>
    </row>
    <row r="213" ht="14.25">
      <c r="L213" s="1"/>
    </row>
    <row r="214" ht="14.25">
      <c r="L214" s="1"/>
    </row>
    <row r="215" ht="14.25">
      <c r="L215" s="1"/>
    </row>
    <row r="216" ht="14.25">
      <c r="L216" s="1"/>
    </row>
    <row r="217" ht="14.25">
      <c r="L217" s="1"/>
    </row>
    <row r="218" ht="14.25">
      <c r="L218" s="1"/>
    </row>
    <row r="219" ht="14.25">
      <c r="L219" s="1"/>
    </row>
    <row r="220" ht="14.25">
      <c r="L220" s="1"/>
    </row>
    <row r="221" ht="14.25">
      <c r="L221" s="1"/>
    </row>
    <row r="222" ht="14.25">
      <c r="L222" s="1"/>
    </row>
    <row r="223" ht="14.25">
      <c r="L223" s="1"/>
    </row>
    <row r="224" ht="14.25">
      <c r="L224" s="1"/>
    </row>
    <row r="225" ht="14.25">
      <c r="L225" s="1"/>
    </row>
    <row r="226" ht="14.25">
      <c r="L226" s="1"/>
    </row>
    <row r="227" ht="14.25">
      <c r="L227" s="1"/>
    </row>
    <row r="228" ht="14.25">
      <c r="L228" s="1"/>
    </row>
    <row r="229" ht="14.25">
      <c r="L229" s="1"/>
    </row>
    <row r="230" ht="14.25">
      <c r="L230" s="1"/>
    </row>
    <row r="231" ht="14.25">
      <c r="L231" s="1"/>
    </row>
    <row r="232" ht="14.25">
      <c r="L232" s="1"/>
    </row>
    <row r="233" ht="14.25">
      <c r="L233" s="1"/>
    </row>
    <row r="234" ht="14.25">
      <c r="L234" s="1"/>
    </row>
    <row r="235" ht="14.25">
      <c r="L235" s="1"/>
    </row>
    <row r="236" ht="14.25">
      <c r="L236" s="1"/>
    </row>
    <row r="237" ht="14.25">
      <c r="L237" s="1"/>
    </row>
    <row r="238" ht="14.25">
      <c r="L238" s="1"/>
    </row>
    <row r="239" ht="14.25">
      <c r="L239" s="1"/>
    </row>
    <row r="240" ht="14.25">
      <c r="L240" s="1"/>
    </row>
    <row r="241" ht="14.25">
      <c r="L241" s="1"/>
    </row>
  </sheetData>
  <sheetProtection/>
  <mergeCells count="19">
    <mergeCell ref="A1:N1"/>
    <mergeCell ref="C2:G2"/>
    <mergeCell ref="H2:L2"/>
    <mergeCell ref="A2:A3"/>
    <mergeCell ref="A78:A79"/>
    <mergeCell ref="A81:A82"/>
    <mergeCell ref="A83:A85"/>
    <mergeCell ref="A86:A87"/>
    <mergeCell ref="A89:A90"/>
    <mergeCell ref="A93:A96"/>
    <mergeCell ref="B2:B3"/>
    <mergeCell ref="M2:M3"/>
    <mergeCell ref="M78:M79"/>
    <mergeCell ref="M81:M82"/>
    <mergeCell ref="M83:M85"/>
    <mergeCell ref="M86:M87"/>
    <mergeCell ref="M89:M90"/>
    <mergeCell ref="M93:M96"/>
    <mergeCell ref="N2:N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5" sqref="F2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2019-09-23T02:33:31Z</cp:lastPrinted>
  <dcterms:created xsi:type="dcterms:W3CDTF">2016-12-22T02:19:43Z</dcterms:created>
  <dcterms:modified xsi:type="dcterms:W3CDTF">2019-09-30T03:07:49Z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