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花名册40％ 公示 (2)" sheetId="16" r:id="rId1"/>
  </sheets>
  <calcPr calcId="144525"/>
</workbook>
</file>

<file path=xl/sharedStrings.xml><?xml version="1.0" encoding="utf-8"?>
<sst xmlns="http://schemas.openxmlformats.org/spreadsheetml/2006/main" count="60" uniqueCount="28">
  <si>
    <t>泾源县泾河源镇高峰村2024年度地质灾害避险搬迁补助安置资金兑付公示花名册</t>
  </si>
  <si>
    <t>序号</t>
  </si>
  <si>
    <t>乡镇</t>
  </si>
  <si>
    <t>家庭住址</t>
  </si>
  <si>
    <t>户主姓名</t>
  </si>
  <si>
    <t>开户银行</t>
  </si>
  <si>
    <t>家庭人口</t>
  </si>
  <si>
    <t>标准（元/人）</t>
  </si>
  <si>
    <t>合计金额</t>
  </si>
  <si>
    <r>
      <rPr>
        <b/>
        <sz val="10"/>
        <rFont val="宋体"/>
        <charset val="134"/>
      </rPr>
      <t>本次支金额/元（支付40</t>
    </r>
    <r>
      <rPr>
        <b/>
        <sz val="10"/>
        <rFont val="SimSun"/>
        <charset val="134"/>
      </rPr>
      <t>％）</t>
    </r>
  </si>
  <si>
    <t>备注</t>
  </si>
  <si>
    <t>泾河源镇</t>
  </si>
  <si>
    <t>宁夏泾源县泾河源镇高峰村一组</t>
  </si>
  <si>
    <t>马广发</t>
  </si>
  <si>
    <t>黄河农村商业银行</t>
  </si>
  <si>
    <t>马广治</t>
  </si>
  <si>
    <t>摆广广</t>
  </si>
  <si>
    <t>宁夏泾源县泾河源镇高峰村二组</t>
  </si>
  <si>
    <t>马德忠</t>
  </si>
  <si>
    <t>马银喜</t>
  </si>
  <si>
    <t>摆仓娃</t>
  </si>
  <si>
    <t>马小恩</t>
  </si>
  <si>
    <t>摆小锋</t>
  </si>
  <si>
    <t>摆有福</t>
  </si>
  <si>
    <t>兰喜龙</t>
  </si>
  <si>
    <t>马福升</t>
  </si>
  <si>
    <t>摆丑旦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</si>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</sst>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rgb="FFFF0000"/>
      <name val="宋体"/>
      <charset val="134"/>
      <scheme val="minor"/>
    </font>
    <font>
      <b/>
      <sz val="20"/>
      <color theme="1"/>
      <name val="宋体"/>
      <charset val="134"/>
    </font>
    <font>
      <b/>
      <sz val="10"/>
      <name val="宋体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0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9" fillId="0" borderId="0"/>
    <xf numFmtId="0" fontId="8" fillId="27" borderId="0" applyNumberFormat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30" borderId="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13" borderId="3" applyNumberFormat="0" applyAlignment="0" applyProtection="0">
      <alignment vertical="center"/>
    </xf>
    <xf numFmtId="0" fontId="27" fillId="30" borderId="9" applyNumberFormat="0" applyAlignment="0" applyProtection="0">
      <alignment vertical="center"/>
    </xf>
    <xf numFmtId="0" fontId="25" fillId="32" borderId="8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2" borderId="0" xfId="0" applyFont="1" applyFill="1" applyBorder="1">
      <alignment vertical="center"/>
    </xf>
    <xf numFmtId="0" fontId="3" fillId="2" borderId="0" xfId="0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常规 5" xfId="19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5"/>
  <sheetViews>
    <sheetView tabSelected="1" zoomScale="85" zoomScaleNormal="85" workbookViewId="0">
      <selection activeCell="A1" sqref="A1:J1"/>
    </sheetView>
  </sheetViews>
  <sheetFormatPr defaultColWidth="9" defaultRowHeight="41" customHeight="1"/>
  <cols>
    <col min="1" max="1" width="4.96666666666667" style="4" customWidth="1"/>
    <col min="2" max="2" width="10.3583333333333" style="4" customWidth="1"/>
    <col min="3" max="3" width="38.45" style="4" customWidth="1"/>
    <col min="4" max="4" width="9.83333333333333" style="4" customWidth="1"/>
    <col min="5" max="5" width="19.6" style="4" customWidth="1"/>
    <col min="6" max="6" width="4.7" style="4" customWidth="1"/>
    <col min="7" max="7" width="8.30833333333333" style="4" customWidth="1"/>
    <col min="8" max="8" width="12.35" style="4" customWidth="1"/>
    <col min="9" max="9" width="9.55" style="4" customWidth="1"/>
    <col min="10" max="10" width="9" style="4" customWidth="1"/>
    <col min="11" max="16384" width="9" style="4"/>
  </cols>
  <sheetData>
    <row r="1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2" customFormat="1" customHeight="1" spans="1:10">
      <c r="A3" s="7">
        <v>1</v>
      </c>
      <c r="B3" s="7" t="s">
        <v>11</v>
      </c>
      <c r="C3" s="7" t="s">
        <v>12</v>
      </c>
      <c r="D3" s="7" t="s">
        <v>13</v>
      </c>
      <c r="E3" s="7" t="s">
        <v>14</v>
      </c>
      <c r="F3" s="7">
        <v>2</v>
      </c>
      <c r="G3" s="7">
        <v>60000</v>
      </c>
      <c r="H3" s="7">
        <f t="shared" ref="H3:H14" si="0">G3*F3</f>
        <v>120000</v>
      </c>
      <c r="I3" s="7">
        <f t="shared" ref="I3:I15" si="1">H3*0.4</f>
        <v>48000</v>
      </c>
      <c r="J3" s="7"/>
    </row>
    <row r="4" s="3" customFormat="1" customHeight="1" spans="1:10">
      <c r="A4" s="7">
        <v>2</v>
      </c>
      <c r="B4" s="7" t="s">
        <v>11</v>
      </c>
      <c r="C4" s="7" t="s">
        <v>12</v>
      </c>
      <c r="D4" s="7" t="s">
        <v>15</v>
      </c>
      <c r="E4" s="7" t="s">
        <v>14</v>
      </c>
      <c r="F4" s="7">
        <v>6</v>
      </c>
      <c r="G4" s="7">
        <v>60000</v>
      </c>
      <c r="H4" s="7">
        <f t="shared" si="0"/>
        <v>360000</v>
      </c>
      <c r="I4" s="7">
        <f t="shared" si="1"/>
        <v>144000</v>
      </c>
      <c r="J4" s="7"/>
    </row>
    <row r="5" s="3" customFormat="1" customHeight="1" spans="1:10">
      <c r="A5" s="7">
        <v>3</v>
      </c>
      <c r="B5" s="7" t="s">
        <v>11</v>
      </c>
      <c r="C5" s="7" t="s">
        <v>12</v>
      </c>
      <c r="D5" s="7" t="s">
        <v>16</v>
      </c>
      <c r="E5" s="7" t="s">
        <v>14</v>
      </c>
      <c r="F5" s="7">
        <v>3</v>
      </c>
      <c r="G5" s="7">
        <v>60000</v>
      </c>
      <c r="H5" s="7">
        <f t="shared" si="0"/>
        <v>180000</v>
      </c>
      <c r="I5" s="7">
        <f t="shared" si="1"/>
        <v>72000</v>
      </c>
      <c r="J5" s="7"/>
    </row>
    <row r="6" s="3" customFormat="1" customHeight="1" spans="1:10">
      <c r="A6" s="7">
        <v>4</v>
      </c>
      <c r="B6" s="7" t="s">
        <v>11</v>
      </c>
      <c r="C6" s="7" t="s">
        <v>17</v>
      </c>
      <c r="D6" s="7" t="s">
        <v>18</v>
      </c>
      <c r="E6" s="7" t="s">
        <v>14</v>
      </c>
      <c r="F6" s="7">
        <v>2</v>
      </c>
      <c r="G6" s="7">
        <v>60000</v>
      </c>
      <c r="H6" s="7">
        <f t="shared" si="0"/>
        <v>120000</v>
      </c>
      <c r="I6" s="7">
        <f t="shared" si="1"/>
        <v>48000</v>
      </c>
      <c r="J6" s="7"/>
    </row>
    <row r="7" s="3" customFormat="1" customHeight="1" spans="1:10">
      <c r="A7" s="7">
        <v>5</v>
      </c>
      <c r="B7" s="7" t="s">
        <v>11</v>
      </c>
      <c r="C7" s="7" t="s">
        <v>12</v>
      </c>
      <c r="D7" s="7" t="s">
        <v>19</v>
      </c>
      <c r="E7" s="7" t="s">
        <v>14</v>
      </c>
      <c r="F7" s="7">
        <v>5</v>
      </c>
      <c r="G7" s="7">
        <v>60000</v>
      </c>
      <c r="H7" s="7">
        <f t="shared" si="0"/>
        <v>300000</v>
      </c>
      <c r="I7" s="7">
        <f t="shared" si="1"/>
        <v>120000</v>
      </c>
      <c r="J7" s="7"/>
    </row>
    <row r="8" s="3" customFormat="1" customHeight="1" spans="1:10">
      <c r="A8" s="7">
        <v>6</v>
      </c>
      <c r="B8" s="7" t="s">
        <v>11</v>
      </c>
      <c r="C8" s="7" t="s">
        <v>17</v>
      </c>
      <c r="D8" s="7" t="s">
        <v>20</v>
      </c>
      <c r="E8" s="7" t="s">
        <v>14</v>
      </c>
      <c r="F8" s="7">
        <v>2</v>
      </c>
      <c r="G8" s="7">
        <v>60000</v>
      </c>
      <c r="H8" s="7">
        <f t="shared" si="0"/>
        <v>120000</v>
      </c>
      <c r="I8" s="7">
        <f t="shared" si="1"/>
        <v>48000</v>
      </c>
      <c r="J8" s="7"/>
    </row>
    <row r="9" s="3" customFormat="1" customHeight="1" spans="1:16378">
      <c r="A9" s="7">
        <v>7</v>
      </c>
      <c r="B9" s="7" t="s">
        <v>11</v>
      </c>
      <c r="C9" s="7" t="s">
        <v>12</v>
      </c>
      <c r="D9" s="7" t="s">
        <v>21</v>
      </c>
      <c r="E9" s="7" t="s">
        <v>14</v>
      </c>
      <c r="F9" s="7">
        <v>4</v>
      </c>
      <c r="G9" s="7">
        <v>60000</v>
      </c>
      <c r="H9" s="7">
        <f t="shared" si="0"/>
        <v>240000</v>
      </c>
      <c r="I9" s="7">
        <f t="shared" si="1"/>
        <v>96000</v>
      </c>
      <c r="J9" s="7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</row>
    <row r="10" s="3" customFormat="1" customHeight="1" spans="1:16378">
      <c r="A10" s="7">
        <v>8</v>
      </c>
      <c r="B10" s="7" t="s">
        <v>11</v>
      </c>
      <c r="C10" s="7" t="s">
        <v>12</v>
      </c>
      <c r="D10" s="7" t="s">
        <v>22</v>
      </c>
      <c r="E10" s="7" t="s">
        <v>14</v>
      </c>
      <c r="F10" s="7">
        <v>4</v>
      </c>
      <c r="G10" s="7">
        <v>60000</v>
      </c>
      <c r="H10" s="7">
        <f t="shared" si="0"/>
        <v>240000</v>
      </c>
      <c r="I10" s="7">
        <f t="shared" si="1"/>
        <v>96000</v>
      </c>
      <c r="J10" s="7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</row>
    <row r="11" s="3" customFormat="1" customHeight="1" spans="1:16378">
      <c r="A11" s="7">
        <v>9</v>
      </c>
      <c r="B11" s="7" t="s">
        <v>11</v>
      </c>
      <c r="C11" s="7" t="s">
        <v>12</v>
      </c>
      <c r="D11" s="7" t="s">
        <v>23</v>
      </c>
      <c r="E11" s="7" t="s">
        <v>14</v>
      </c>
      <c r="F11" s="7">
        <v>5</v>
      </c>
      <c r="G11" s="7">
        <v>60000</v>
      </c>
      <c r="H11" s="7">
        <f t="shared" si="0"/>
        <v>300000</v>
      </c>
      <c r="I11" s="7">
        <f t="shared" si="1"/>
        <v>120000</v>
      </c>
      <c r="J11" s="7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</row>
    <row r="12" s="3" customFormat="1" customHeight="1" spans="1:16378">
      <c r="A12" s="7">
        <v>10</v>
      </c>
      <c r="B12" s="7" t="s">
        <v>11</v>
      </c>
      <c r="C12" s="7" t="s">
        <v>12</v>
      </c>
      <c r="D12" s="7" t="s">
        <v>24</v>
      </c>
      <c r="E12" s="7" t="s">
        <v>14</v>
      </c>
      <c r="F12" s="7">
        <v>4</v>
      </c>
      <c r="G12" s="7">
        <v>60000</v>
      </c>
      <c r="H12" s="7">
        <f t="shared" si="0"/>
        <v>240000</v>
      </c>
      <c r="I12" s="7">
        <f t="shared" si="1"/>
        <v>96000</v>
      </c>
      <c r="J12" s="7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</row>
    <row r="13" s="3" customFormat="1" customHeight="1" spans="1:16378">
      <c r="A13" s="7">
        <v>11</v>
      </c>
      <c r="B13" s="7" t="s">
        <v>11</v>
      </c>
      <c r="C13" s="7" t="s">
        <v>17</v>
      </c>
      <c r="D13" s="7" t="s">
        <v>25</v>
      </c>
      <c r="E13" s="7" t="s">
        <v>14</v>
      </c>
      <c r="F13" s="7">
        <v>4</v>
      </c>
      <c r="G13" s="7">
        <v>60000</v>
      </c>
      <c r="H13" s="7">
        <f t="shared" si="0"/>
        <v>240000</v>
      </c>
      <c r="I13" s="7">
        <f t="shared" si="1"/>
        <v>96000</v>
      </c>
      <c r="J13" s="7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</row>
    <row r="14" s="3" customFormat="1" customHeight="1" spans="1:16378">
      <c r="A14" s="7">
        <v>12</v>
      </c>
      <c r="B14" s="7" t="s">
        <v>11</v>
      </c>
      <c r="C14" s="7" t="s">
        <v>12</v>
      </c>
      <c r="D14" s="7" t="s">
        <v>26</v>
      </c>
      <c r="E14" s="7" t="s">
        <v>14</v>
      </c>
      <c r="F14" s="7">
        <v>5</v>
      </c>
      <c r="G14" s="7">
        <v>60000</v>
      </c>
      <c r="H14" s="7">
        <f t="shared" si="0"/>
        <v>300000</v>
      </c>
      <c r="I14" s="7">
        <f t="shared" si="1"/>
        <v>120000</v>
      </c>
      <c r="J14" s="7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</row>
    <row r="15" ht="28" customHeight="1" spans="1:10">
      <c r="A15" s="7" t="s">
        <v>27</v>
      </c>
      <c r="B15" s="7"/>
      <c r="C15" s="7"/>
      <c r="D15" s="7"/>
      <c r="E15" s="7"/>
      <c r="F15" s="7">
        <f>SUM(F3:F14)</f>
        <v>46</v>
      </c>
      <c r="G15" s="7"/>
      <c r="H15" s="7">
        <f>SUM(H3:H14)</f>
        <v>2760000</v>
      </c>
      <c r="I15" s="7">
        <f t="shared" si="1"/>
        <v>1104000</v>
      </c>
      <c r="J15" s="7"/>
    </row>
  </sheetData>
  <mergeCells count="1">
    <mergeCell ref="A1:J1"/>
  </mergeCells>
  <pageMargins left="0.118055555555556" right="0.0784722222222222" top="0.354166666666667" bottom="0.354166666666667" header="0.275" footer="0.196527777777778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花名册40％ 公示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2022-02-02T10:27:00Z</dcterms:created>
  <dcterms:modified xsi:type="dcterms:W3CDTF">2025-03-18T14:40:49Z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AA0CE7CB760DC3EE7115D9678A2107CB</vt:lpwstr>
  </property>
  <property fmtid="{D5CDD505-2E9C-101B-9397-08002B2CF9AE}" pid="3" name="KSOProductBuildVer">
    <vt:lpwstr>2052-11.8.2.12019</vt:lpwstr>
  </property>
</Properties>
</file>