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项目任务清单" sheetId="1" r:id="rId1"/>
    <sheet name="Sheet1" sheetId="2" r:id="rId2"/>
  </sheets>
  <definedNames>
    <definedName name="_xlnm.Print_Titles" localSheetId="0">'项目任务清单'!$1:$5</definedName>
  </definedNames>
  <calcPr fullCalcOnLoad="1"/>
</workbook>
</file>

<file path=xl/sharedStrings.xml><?xml version="1.0" encoding="utf-8"?>
<sst xmlns="http://schemas.openxmlformats.org/spreadsheetml/2006/main" count="570" uniqueCount="340">
  <si>
    <t>附件2</t>
  </si>
  <si>
    <t>泾源县2023年统筹整合使用财政涉农资金项目任务清单</t>
  </si>
  <si>
    <t>单位：万元</t>
  </si>
  <si>
    <t>序号</t>
  </si>
  <si>
    <t>项目名称</t>
  </si>
  <si>
    <t>项目类别</t>
  </si>
  <si>
    <t>资金来源</t>
  </si>
  <si>
    <t>资金规模</t>
  </si>
  <si>
    <t>补助标准</t>
  </si>
  <si>
    <t>实施单位</t>
  </si>
  <si>
    <t>实施地点</t>
  </si>
  <si>
    <t>实施时间</t>
  </si>
  <si>
    <t>责任人</t>
  </si>
  <si>
    <t>主要内容</t>
  </si>
  <si>
    <t>绩效目标</t>
  </si>
  <si>
    <t>受益情况</t>
  </si>
  <si>
    <t>备注</t>
  </si>
  <si>
    <t>受益户数</t>
  </si>
  <si>
    <t>受益人数</t>
  </si>
  <si>
    <t>泾源县2023年优质高产高效玉米种植项目</t>
  </si>
  <si>
    <t>农业生产发展类</t>
  </si>
  <si>
    <t>中央衔接资金</t>
  </si>
  <si>
    <r>
      <t>≦</t>
    </r>
    <r>
      <rPr>
        <sz val="12"/>
        <color indexed="8"/>
        <rFont val="仿宋_GB2312"/>
        <family val="0"/>
      </rPr>
      <t>142元/亩</t>
    </r>
  </si>
  <si>
    <t>泾源县农技中心</t>
  </si>
  <si>
    <t>全县96个行政村</t>
  </si>
  <si>
    <t>2023年11月30日前</t>
  </si>
  <si>
    <t>马全保</t>
  </si>
  <si>
    <t>全县脱贫人口及监测对象种植优质高产高效玉米种植面积4.7万亩，每亩补助地膜全膜9公斤或半膜7公斤，种子2公斤。</t>
  </si>
  <si>
    <r>
      <t>通过项目实施，全县脱贫人口及监测对象种植优质高产高效玉米种植面积4.7万亩，大力发展肉牛养殖业，收益脱贫人口21685人，户均增收2300元，助力脱贫人口稳定增收，群众满意度</t>
    </r>
    <r>
      <rPr>
        <sz val="12"/>
        <color indexed="8"/>
        <rFont val="等线"/>
        <family val="0"/>
      </rPr>
      <t>≧</t>
    </r>
    <r>
      <rPr>
        <sz val="12"/>
        <color indexed="8"/>
        <rFont val="仿宋_GB2312"/>
        <family val="0"/>
      </rPr>
      <t>85%.</t>
    </r>
  </si>
  <si>
    <t>2023年苗木产业帮扶项目（宁夏南部生态保护修复与水土流失综合治理固原市二期项目泾源县生态保护与修复项目）</t>
  </si>
  <si>
    <t>泾源县自
然资源局</t>
  </si>
  <si>
    <t xml:space="preserve">
泾源县的7个乡（镇）55个行政村</t>
  </si>
  <si>
    <t>冶兴亮</t>
  </si>
  <si>
    <t>建设南部水源涵养林工程1万亩、实施未成林抚育提升及退化林改造4.5万亩。项目资金优先用于采购脱贫户及监测帮扶对象苗木</t>
  </si>
  <si>
    <t>1.经济效益:项目建设所需各类苗木量达200万株以上,苗木费用估算3447.17万元，估算总用工量为134314个工日，人工费达2000万元，可增加泾源县部分育苗户的苗木收入，促进劳力增收，助力乡村振兴。2.社会效益:优化生产生活环境，增加就业机会，提高农民收人构建和谐社会，促进全域旅源产业发展。3.生态效益:项目实施后将达到涵养水源改善土壤条件，控制水土流失，净化空气，改善环境，促进生物多样性保护，增加碳汇等目标。使受益群众满意度达到90%以上 。</t>
  </si>
  <si>
    <t>肉牛出户入园建设项目</t>
  </si>
  <si>
    <t>中央衔接资金626万；  地方债1299万；</t>
  </si>
  <si>
    <t>香水镇
兴盛乡
泾河源镇
新民乡</t>
  </si>
  <si>
    <t>香水镇园子村、兴盛乡红旗村、泾河源镇余家村、新民乡先锋村</t>
  </si>
  <si>
    <t>张顾杰
刘玉祥
韩满录
王学良</t>
  </si>
  <si>
    <r>
      <t>泾源县香水镇肉牛产业“出户入园”基础设施2023年以工代赈示范项目：</t>
    </r>
    <r>
      <rPr>
        <sz val="12"/>
        <rFont val="仿宋_GB2312"/>
        <family val="0"/>
      </rPr>
      <t>新建牛棚 3 栋，单体建筑面积 800</t>
    </r>
    <r>
      <rPr>
        <sz val="12"/>
        <rFont val="方正书宋_GBK"/>
        <family val="0"/>
      </rPr>
      <t>㎡</t>
    </r>
    <r>
      <rPr>
        <sz val="12"/>
        <rFont val="仿宋_GB2312"/>
        <family val="0"/>
      </rPr>
      <t>；新建青贮池 3 座,总容积 900m</t>
    </r>
    <r>
      <rPr>
        <sz val="12"/>
        <rFont val="方正书宋_GBK"/>
        <family val="0"/>
      </rPr>
      <t>³</t>
    </r>
    <r>
      <rPr>
        <sz val="12"/>
        <rFont val="仿宋_GB2312"/>
        <family val="0"/>
      </rPr>
      <t>；新建草料棚 1 栋,单体建筑面积 600</t>
    </r>
    <r>
      <rPr>
        <sz val="12"/>
        <rFont val="方正书宋_GBK"/>
        <family val="0"/>
      </rPr>
      <t>㎡</t>
    </r>
    <r>
      <rPr>
        <sz val="12"/>
        <rFont val="仿宋_GB2312"/>
        <family val="0"/>
      </rPr>
      <t>；新建遮阳棚 6 座,总建筑面积1371.36</t>
    </r>
    <r>
      <rPr>
        <sz val="12"/>
        <rFont val="方正书宋_GBK"/>
        <family val="0"/>
      </rPr>
      <t>㎡</t>
    </r>
    <r>
      <rPr>
        <sz val="12"/>
        <rFont val="仿宋_GB2312"/>
        <family val="0"/>
      </rPr>
      <t xml:space="preserve">；配套完善室外道路硬化。安排统筹整合资金492万。                                       </t>
    </r>
    <r>
      <rPr>
        <b/>
        <sz val="12"/>
        <rFont val="仿宋_GB2312"/>
        <family val="0"/>
      </rPr>
      <t>兴盛乡红旗村出户入园建设项目</t>
    </r>
    <r>
      <rPr>
        <sz val="12"/>
        <rFont val="仿宋_GB2312"/>
        <family val="0"/>
      </rPr>
      <t xml:space="preserve">：新建活动场分流棚5300平方米，室外排水边沟750米，道路硬化、活动场及生活区地坪硬化6500平方米，建设钢结构饲草料棚一栋，建筑面积975平方米，青贮池4600立方米。 安排统筹整合资金385万。                                                     </t>
    </r>
    <r>
      <rPr>
        <b/>
        <sz val="12"/>
        <rFont val="仿宋_GB2312"/>
        <family val="0"/>
      </rPr>
      <t>泾河源镇余家村出户入园建设项目(2023年以工代赈项目）：</t>
    </r>
    <r>
      <rPr>
        <sz val="12"/>
        <rFont val="仿宋_GB2312"/>
        <family val="0"/>
      </rPr>
      <t xml:space="preserve">建设牛棚12座，建筑面积共计2733.6平方米；建设钢结构饲草料棚一栋，建筑面积675平方米；建设青贮池1800立方米；配套相关附属设施。安排统筹整合资金528万。                                       </t>
    </r>
    <r>
      <rPr>
        <b/>
        <sz val="12"/>
        <rFont val="仿宋_GB2312"/>
        <family val="0"/>
      </rPr>
      <t>新民乡先锋村出户入园建设项目(2023年以工代赈项目）：</t>
    </r>
    <r>
      <rPr>
        <sz val="12"/>
        <rFont val="仿宋_GB2312"/>
        <family val="0"/>
      </rPr>
      <t xml:space="preserve">新建双列式牛棚五座2400平方米；雨污分流棚2200平方米；道路硬化2600平方米；新建青贮池1100立方米；干草料棚两座800平方米；集污池50立方米；排污沟道及管道560米，雨水管200米检查井10座。生产用房6间120平方米；防疫消毒室30平方米；电动伸缩门一樘；50吨地磅一台；装牛台一座10平方米；场地平整31000立方米；电力管线600米，dn160给水管道180米，dn110给水管道80米，给水井8座。安排统筹整合资金520万元。                 </t>
    </r>
  </si>
  <si>
    <t>通过项目实施，实现“出户入园”，达到人畜分离的目标，建立畜禽粪污资源化利用的长效机制，畜禽粪污综合利用率达到95%以上，明显改善农村脏乱差现状。</t>
  </si>
  <si>
    <t>基础母牛饲草料补贴项目</t>
  </si>
  <si>
    <t>中央衔接资金949.1 万；   自治区衔接资金1285万；</t>
  </si>
  <si>
    <t>1500元/头</t>
  </si>
  <si>
    <t>畜牧中心</t>
  </si>
  <si>
    <t>全县7个乡镇96个行政村</t>
  </si>
  <si>
    <t>吴广强</t>
  </si>
  <si>
    <t>对已脱贫人口及监测对象实行基础母牛饲草料补贴，每头补贴1500元，全县共补贴14894头。</t>
  </si>
  <si>
    <t>通过项目实施，受益脱贫人口及边缘易致贫户3390户，受益人口15707人，户均增收80000元以上受益人口满意度达到96%。通过持续配套相关草畜产业优惠政策，以肉牛养殖为主的草畜产业主导地位更加明显，畜牧业综合生产力显著增强，脱贫户养殖效益稳步提高。</t>
  </si>
  <si>
    <t>肉牛“见犊补母”补贴项目</t>
  </si>
  <si>
    <t>地方债资金</t>
  </si>
  <si>
    <t>500元/头</t>
  </si>
  <si>
    <t>对全县养殖农户新增繁殖成活良种犊牛进行补贴，每头补贴500元，计划补贴30000头，每户不超过5头。</t>
  </si>
  <si>
    <t>全县7个乡镇完成“见犊补母”30000头，每头牛补贴500元。受益养殖农户7000户20000人，户均增收1000元以上，良种化率达到90%，受益人满意度达到98%。扶持脱贫户加大母牛保栏，加大肉牛繁育力度，助推我县草畜产业发展。</t>
  </si>
  <si>
    <t>基础母牛引进补贴</t>
  </si>
  <si>
    <t>自治区衔接资金</t>
  </si>
  <si>
    <t>2000元/头</t>
  </si>
  <si>
    <t>各乡镇</t>
  </si>
  <si>
    <t>韩满录     王学良      刘玉祥     吴旭涛     张顾杰     马  勇       杨  波</t>
  </si>
  <si>
    <t>对已脱贫人口及监测对象实施基础母牛引进1872头，每头2000元。大湾乡350头，补贴70万元；六盘山镇200头，补贴40万元；黄花乡102头，补贴20.4万元；香水镇350头，补贴70万元；兴盛乡350头，补贴70万元；泾河源镇260头，补贴52万元；新民乡260头，补贴52万元。</t>
  </si>
  <si>
    <t>通过项目实施，促进我县肉牛产业的发展，扶持发展肉牛产业，增加农民养殖业的收入。</t>
  </si>
  <si>
    <t>青贮玉米补贴项目</t>
  </si>
  <si>
    <t>35元/吨</t>
  </si>
  <si>
    <t>对已脱贫人口及监测对象实施玉米青贮补贴10万吨，每吨补贴35元。</t>
  </si>
  <si>
    <t>脱贫人口及监测对象加工制作10万吨），全株玉米青贮优质率达到95%以上。</t>
  </si>
  <si>
    <t>安格斯冻精进口项目</t>
  </si>
  <si>
    <t>70元/支</t>
  </si>
  <si>
    <t>采购进口冻精10000支，每支70元。用于全县7个乡镇脱贫人口（含监测帮扶对象）饲养的安格斯母牛纯种繁育</t>
  </si>
  <si>
    <t>通过项目实施，共受益脱贫人口及边缘易致贫户2100户，受益人口8400人，户均增收1000元以上。</t>
  </si>
  <si>
    <t>肉牛良种补贴（液氮采购）项目</t>
  </si>
  <si>
    <t>10元/立升</t>
  </si>
  <si>
    <t>购置液氮15000立升。</t>
  </si>
  <si>
    <t>通过项目实施，用于肉牛良改及贮存肉牛改良冻精，保持冻精的精子活力，从而提高肉牛良种率。</t>
  </si>
  <si>
    <t>河北村出户入园项目</t>
  </si>
  <si>
    <t>自治区衔接资金79 万；               地方债资金801</t>
  </si>
  <si>
    <t>泾河源镇人民政府</t>
  </si>
  <si>
    <t>泾河源镇河北村</t>
  </si>
  <si>
    <t>韩满录</t>
  </si>
  <si>
    <t>新建河北村肉牛出户入园养殖场，建设牛棚6座3896平米及附属设施。</t>
  </si>
  <si>
    <t>通过项目实施，扶持发展肉牛养殖业，增加收入，改善人居环境。新建双列式牛棚8栋，出户入园肉牛600头以上，达到人畜分离目标，交付使用后村集体每年收入10万元以上。</t>
  </si>
  <si>
    <t>中蜂养殖</t>
  </si>
  <si>
    <t>100元/箱</t>
  </si>
  <si>
    <t>蜜蜂中心</t>
  </si>
  <si>
    <t>全县7个乡镇，76个行政村</t>
  </si>
  <si>
    <t>闫雪琴</t>
  </si>
  <si>
    <t xml:space="preserve">   持续实施中蜂养殖“百千万”示范带动工程，鼓励支持脱贫养蜂户分蜂扩群2803箱，经三级验收合格并公示无异议后，每箱补贴100元，每户最高补贴100箱，共需补贴资金28.03万元。</t>
  </si>
  <si>
    <t xml:space="preserve">    持续提升脱贫养蜂户发展中蜂养殖的能力和技术水平。扶持脱贫户中蜂养殖分蜂扩群2803箱，每箱补贴100元，年产蜂蜜1.4万公斤，产值140万元，受益脱贫户265户，受益脱贫人口1132人。</t>
  </si>
  <si>
    <t>林下养殖项目</t>
  </si>
  <si>
    <t>自治区衔接资金210万；   县级衔接资金9.5万；</t>
  </si>
  <si>
    <t>7个乡镇</t>
  </si>
  <si>
    <t>泾河源镇余家村</t>
  </si>
  <si>
    <t>在泾河源镇余家村实施集体农庄项目，利用余家村村集体土地，建设特色养殖园，其中养殖区建设鸭、鹅、羊、兔子圈舍，林下散养鸡场10亩，在林下种植中药材150亩，种植蔬菜瓜果20亩，配套遮雨棚等配套设施。在其他6个乡镇具备条件的村实施鸭、鹅、羊、兔、等特色养殖园，并在林下种植中草药材、蔬菜瓜果等。泾河源余家村安排90万元，黄花乡29.5，其他每个乡镇20万元。</t>
  </si>
  <si>
    <t>通过建设特色种养殖园，推动旅游产业发展，持续带动村集体经济壮大，带动就业。</t>
  </si>
  <si>
    <t>新民乡马河滩村设施菌菇大棚及冷链存储体系建设项目</t>
  </si>
  <si>
    <t>新民乡人民政府</t>
  </si>
  <si>
    <t>新民乡马河滩村</t>
  </si>
  <si>
    <t>王学良</t>
  </si>
  <si>
    <t>一是新建标准化设施菌菇大棚2座1200平方米，配套滴灌、铁架等附属设施，采购种植菌菇5万棒，场地铺设硬化200平方米。二是新建标准化果蔬存储冷库500平方米，采购制冷设备及变压器等其他相关附属设施。建设类型为节能型冷库。</t>
  </si>
  <si>
    <t>项目实施后延长产业链，夯实产业基础，为菌菇种植提供存储场地，增加群众和村集体收入。</t>
  </si>
  <si>
    <t>兴盛乡冷凉蔬菜基地产业奖补项目</t>
  </si>
  <si>
    <t>兴盛乡</t>
  </si>
  <si>
    <t>刘玉祥</t>
  </si>
  <si>
    <t>在兴盛乡兴盛村、兴明村、上金村、新旗村区域种植蔬菜2500亩，对引进的种植企业依据联农带农、绩效效益和种植规模给与补贴。</t>
  </si>
  <si>
    <t>带动群众50户以上，每户收入2000元以上。</t>
  </si>
  <si>
    <t>大湾乡基础母羊养殖项目（庭院经济）</t>
  </si>
  <si>
    <t>300元/只</t>
  </si>
  <si>
    <t>大湾乡</t>
  </si>
  <si>
    <t>大湾乡所属行政村</t>
  </si>
  <si>
    <t>吴旭涛</t>
  </si>
  <si>
    <t>支持大湾乡脱贫群众及监测对象从县外引进种羊5000只，每只补贴300元。</t>
  </si>
  <si>
    <t>利用大湾乡养羊传统优势，在大湾乡推广种植优质牧草，打造大湾乡基础母羊养殖基地，增加农民养殖业的收入。</t>
  </si>
  <si>
    <t>家禽养殖联农带农项目（庭院经济）</t>
  </si>
  <si>
    <t>20元/只</t>
  </si>
  <si>
    <t>对脱贫人口及监测对象共投放5万只土鸡苗，每只补贴20元。</t>
  </si>
  <si>
    <t>通过项目实施，促进我县养鸡产业的发展，扶持发展养鸡产业，增加农民养殖业的收入</t>
  </si>
  <si>
    <t>示范村养殖户牛棚改造（扩建）提升项目</t>
  </si>
  <si>
    <t>对养殖户存栏20头以上原有牛棚进行改造（扩建），配备青贮池，符合环保、动物防疫相关标准，并在原存栏基础上扩大养殖规模30%以上，对新改（扩建）面积每平米补贴60元，同一户最高不超过1万元，每个示范村不超过15户，每个示范乡镇不超过50户。</t>
  </si>
  <si>
    <t>发展肉牛养殖产业，增加脱贫群众收入。</t>
  </si>
  <si>
    <t>泾河源镇菌菇产业示范园建设项目</t>
  </si>
  <si>
    <t xml:space="preserve">
农业生产发展类</t>
  </si>
  <si>
    <t>中央衔接资金140万；   县级衔接资金20万；</t>
  </si>
  <si>
    <t>新建日光温棚8座，共计5500平米，及其他配套附属设施。</t>
  </si>
  <si>
    <t>通过项目实施，扶持发展菌菇种植业，增加收入。新建日光温棚8座，共计5500平米，年产值100万元以上，交付使用后村集体每年收入20万元以上。</t>
  </si>
  <si>
    <t>黄花乡羊槽村产业园鱼菌共生项目</t>
  </si>
  <si>
    <t>中央衔接资金20万；                  县级衔接资金10万；</t>
  </si>
  <si>
    <t>黄花乡</t>
  </si>
  <si>
    <t xml:space="preserve">羊槽村 </t>
  </si>
  <si>
    <t>杨波</t>
  </si>
  <si>
    <t>新建菌菇棚1500平米，沉淀池60立方米，排水渠120米，铺设生产道路300平方米，通水、通电等。</t>
  </si>
  <si>
    <t>进一步促进鱼菌共生产业提质增效，农民增收致富。</t>
  </si>
  <si>
    <t>黄花乡红土村特色菌菇产业二期建设项目</t>
  </si>
  <si>
    <t>中央衔接资金60万；                  县级衔接资金10万；</t>
  </si>
  <si>
    <t>黄花乡红土村</t>
  </si>
  <si>
    <t>改造扩建加工车间120平米、搭建菌菇棚三座1200平米、安全防护260立方、围栏300米、铺设面包砖500平米、焊接菌菇架90个。</t>
  </si>
  <si>
    <t>进一步促进菌菇种植产业提质增效，农民增收致富。</t>
  </si>
  <si>
    <t>黄花乡胜利村设施农业大棚建设项目</t>
  </si>
  <si>
    <t>黄花乡胜利村</t>
  </si>
  <si>
    <t>新建大棚3000平米，生产道路铺装2500平米，通水、通电、通路，安装喷淋系统等相关设施。</t>
  </si>
  <si>
    <t>进一步促进种植业提质增效，农民增收致富。</t>
  </si>
  <si>
    <t>黄花乡羊槽村、沙塘村肉牛集中养殖“出户入园”改造提升项目</t>
  </si>
  <si>
    <t xml:space="preserve">自治区衔接资金12.57 万； 盘活资金1.86万； </t>
  </si>
  <si>
    <t>羊槽村、
沙塘村</t>
  </si>
  <si>
    <t>新建排水渠150米、道路硬化200平米，挡土墙120立方米等。</t>
  </si>
  <si>
    <t>进一步促进肉牛养殖产业提质增效，农民增收致富。</t>
  </si>
  <si>
    <t>泾源县2023年扶持发展新型农村集体经济项目</t>
  </si>
  <si>
    <t>中央衔接资金490 万； 自治区衔接资金210</t>
  </si>
  <si>
    <t xml:space="preserve">香水镇人民政府     泾河源镇人民政府   六盘山镇人民政府  大湾乡人民政府     </t>
  </si>
  <si>
    <t>沙南村、惠台村、 暖水村、庞东村、杨庄村、农林村、武平村</t>
  </si>
  <si>
    <t>2023.8-2023.11</t>
  </si>
  <si>
    <t xml:space="preserve">韩满录         吴旭涛        张顾杰        马  勇       </t>
  </si>
  <si>
    <t>根据《泾源县2023年扶持发展新型农村集体经济项目实施方案》为香水镇沙南村、惠台村、 暖水村，泾河源镇庞东村，六盘山镇杨庄村、农林村，大湾乡武平村共7个行政村每个村安排100万元用于发展壮大村集体经济项目。</t>
  </si>
  <si>
    <t>通过资产集中运营、资金集中使用、资源统一配置，形成村集体经济多种运营模式并存，推动联动共富，不断增强村级集体经济实力。项目验收合格率100%，项目完成及时率100%，</t>
  </si>
  <si>
    <t>泾源县2023年绿源灌区现代高效节水农业项目</t>
  </si>
  <si>
    <t>农村基础设施建设类</t>
  </si>
  <si>
    <t>自治区衔接资金587万 ；  地方债资金500万</t>
  </si>
  <si>
    <t>泾源县农业机械化推广服务中心</t>
  </si>
  <si>
    <t>大湾乡绿原村、苏堡村、大湾村</t>
  </si>
  <si>
    <t>靳安平</t>
  </si>
  <si>
    <t>灌溉与排水工程；修建过滤器室及溶肥间1座，信息化控制系统1套，田间管网工程，建筑物工程：各类阀井306座，管道镇墩230座，过路建筑物30处。农田输配电工程。</t>
  </si>
  <si>
    <t>项目实施后改善灌溉面积9245亩，提高农产品产量水平（单产增量）320kg/亩，新增农产品生产能力295.84万公斤，农产品生产能力提升64%，年增加产值508.47万元，人均纯收入增加1823元。耕地自然质量等在项目实施后的1到3年内逐步提升1个等别，</t>
  </si>
  <si>
    <t>泾源县泾河源镇及新民乡高效节水灌溉补短板工程</t>
  </si>
  <si>
    <t>中央农村综合改革资金</t>
  </si>
  <si>
    <t>泾源县水务局</t>
  </si>
  <si>
    <t>泾河源镇冶家村、白面村、龙潭村、南庄村、北营村，上秦村、下秦村；新民乡先进村、杨堡村、西贤村、南庄村、先锋村、照明村、石咀村、高家沟村、张台村</t>
  </si>
  <si>
    <t>2023年</t>
  </si>
  <si>
    <t>兰长东</t>
  </si>
  <si>
    <t>1、水源工程：北营灌区截潜坝清淤1200
m2；维修水闸1座(铸铁闸门1.2m*1.5m)；取水渠口维修100m；配套节制闸3座(D=1.2m)，引水口2处。维修200m3蓄水池7座，共更换φ315溢流管(钢管) 24m，φ315溢流管(PVC-U)600m,φ100排水管(钢管)42m，钢丝护栏84m，配套更换阀件及电磁流量计等机电设备。
2、首部工程：维修改造泾河源镇灌区32m2管理用房1座。
3、主干管网维修改造工程：拆除更换φ315~φ200PVC-U(0.8MPa～0.6MPa)管道10.66km；翻建各类建筑物共400座，其中分水井333
座，检查井31座，镇墩28座，管线穿路8处。</t>
  </si>
  <si>
    <t>目标1、对泾河源镇、新民乡1.56万亩耕地改造灌溉水源，铺设引水管道，建设维修蓄水池、阀井等。目标2、完成投资430万元。目标3、工程发展农业节水灌溉面积1.56万亩，充分利用泾河源镇、新民乡流域的水土资源，进一步改善泾河源镇、新民乡灌区灌溉设施状况，提高项目区灌溉用水保障，实现节水增效，建设节水型社会，优化种植结构。</t>
  </si>
  <si>
    <t>泾源县沙塘林场林业产业和基础设施建设项目</t>
  </si>
  <si>
    <t>中央衔接资金166 万 ；  自治区衔接资金194万；</t>
  </si>
  <si>
    <t>泾源县沙塘林场</t>
  </si>
  <si>
    <t>新建保障性苗圃节水灌溉设施工程（含配套设施）300亩，、场圃饮水及光伏发电工程。</t>
  </si>
  <si>
    <t>将使沙塘林场设施设备得到进一步完善，森林综合服务能力得到加强，林业产业基地得到有效管理，基础设施更进一步趋于合理，控制、预防破坏森林资源、野生动植物资源的综合能力得到进一步加强。</t>
  </si>
  <si>
    <t>2023年创建农村公路质量提升示范县建设项目</t>
  </si>
  <si>
    <t>中央衔接资金1200万 ；   自治区衔接资金392 万； 自治区农村综合改革资金300万；</t>
  </si>
  <si>
    <t>泾源县交通局</t>
  </si>
  <si>
    <t>全县7个乡镇</t>
  </si>
  <si>
    <t>苏志成</t>
  </si>
  <si>
    <t>改建全县7个乡镇农村公路114公里，包括通村、通组道路及部分巷道，建设标准为四级农村公路。工程建设主要内容：为旧水泥混凝土路面加铺5cm沥青混凝土面层。主要工程量:铺筑5cm厚中粒式沥青混凝土面层301千平方米，18厘米厚水泥混凝土路面43.95千平方米，新建钢管涵15道121米、钢筋混凝土管涵27道193.04米，混凝土边沟3172米，检查井399个。</t>
  </si>
  <si>
    <t>推进乡村产业发展，提高农村公路质量，改善沿线群众生产、生活条件，促进乡村旅游发展，能够较大程度服务沿线群众生产生活，提升各乡镇乡村治理成效，为推动农民脱贫致富和加快农业农村现代化提供有力支撑。</t>
  </si>
  <si>
    <t>新民乡峡口至西贤公路排水工程</t>
  </si>
  <si>
    <t>峡口村、南庄村、西贤村</t>
  </si>
  <si>
    <t>项目计划维修修建峡口至西贤公路沿线纵向排水设施1500米.</t>
  </si>
  <si>
    <t>提高农村公路抵御自然灾害能力</t>
  </si>
  <si>
    <t>新民乡杨堡村、马河滩村产业路工程</t>
  </si>
  <si>
    <t>杨堡村、马河滩村</t>
  </si>
  <si>
    <t>改建农村公路全长4.067公里，主要工程量为5厘米厚沥青混凝土路面16807平方米；20厘米厚级配砂砾基层修复5167平方米；18厘米厚水泥混凝土路面换板5675平方米。C25号现浇混凝土硬化路肩2690立方米。混凝土边沟2900米。其中：过户涵305米，检查井48个。涵洞1道（4.5米），标志牌35块；波形梁护栏122米；橡胶减速带8处；示警桩24根；道口标注84根。</t>
  </si>
  <si>
    <t>提升道路服务水平，改善村内群众生产、生活条件，提升乡村治理水平。</t>
  </si>
  <si>
    <t>农村公路水毁工程</t>
  </si>
  <si>
    <t>中央衔接资金1000 万；  自治区农村综合改革资金500万；</t>
  </si>
  <si>
    <t>维修改造5个乡镇15公里61条农村乡村道水毁损坏路段。维修改造路面、挡土墙、边沟、交通安全等公路设施。</t>
  </si>
  <si>
    <t>提升农村公路抗御自然灾害能力，保障人民群众出行安全。</t>
  </si>
  <si>
    <t>泾源县2023年农村供水补短板工程</t>
  </si>
  <si>
    <t>中央农村综合改革资金160万；              地方债700万；</t>
  </si>
  <si>
    <t>大湾乡、六盘山镇、黄花乡、香水镇、兴盛乡、泾河源镇、新民乡</t>
  </si>
  <si>
    <t>水源工程：本项目共维修水源 23 处，共清理淤泥 10042m3，浆砌石挡墙 437.38m3，滤料换填 1873.44m3； 
管道工程：本项目共更换各类管道 43.662km，管道疏通 11.548km，各类阀件18733个，拆除各类阀井22座，新建各类阀井117座，维修各类阀井125座，拉管2816m。</t>
  </si>
  <si>
    <t>目标1、对全县5个片区城乡供水水源地及供水管网运行维护，维修管道56km，各类阀件460件，维修水源地25处，各类阀井90座。目标2、完成投资860万元。目标3、项目的实施能够改善农村人饮水质，确保农村饮水安全，保障人民群众的正常饮水。</t>
  </si>
  <si>
    <t>泾源县农村饮水管网提升改造工程（二期）续建</t>
  </si>
  <si>
    <t>中央衔接资金398 万；    中央农村综合改革资金515万；</t>
  </si>
  <si>
    <t>香水镇城关村、园子村、车村、杨家、沙源；黄花乡红土村、羊槽村；六盘山镇李庄村、东山坡村、大庄村、太阳洼村、周沟村；大湾乡何堡村、尚坪村、大湾村、苏堡村、六盘村</t>
  </si>
  <si>
    <t>更换配水管道38.02km，道改线1.21km，连通管道长0.61km，串巷入户管道共计长417.16km，配套建筑物1015座。</t>
  </si>
  <si>
    <t>目标1、需更换配水管道 38.02km，连通管道长0.61km。串巷入户管道共计长417.16km，本次共计配套建筑物1015座。配套阀井1007座，其中联户井970座，分水阀井31座，消防井6座；新建过沟建筑物3座(防冲墙形式)，过路建筑物5座(拉管形式)。目标2、完成投资1700万元。目标3、为了进一步巩固提升农村人饮管网设施安全以及自来水入户标准，提升当地群众饮水安全，全面发挥农村饮水工程效益。</t>
  </si>
  <si>
    <t>泾源县农村饮水防冻井建设工程</t>
  </si>
  <si>
    <t xml:space="preserve">中央农村综合改革资金17万；                 自治区农村综合改革资金133万；              地方债1200 万；   </t>
  </si>
  <si>
    <t>改造农村供水防冻井12000座及附属设施，铺设输配水管网26公里。</t>
  </si>
  <si>
    <t>目标1、改造农村供水防冻井12000座及附属设施。铺设输配水管网26公里。目标2、完成投资1500万元。目标3、为了进一步巩固提升农村人饮管网设施安全以及自来水入户标准，提升当地群众饮水安全，全面发挥农村饮水工程效益。</t>
  </si>
  <si>
    <t>泾源县2023年乡村振兴示范村农村人居环境整治项目</t>
  </si>
  <si>
    <t>中央衔接资金564.7万；                自治区衔接资240.4万；               县级衔接资金69.99万；    自治区农村综合改革资金151万；                一二三产业融合发展资金58万；                   盘活资金15.91万元；</t>
  </si>
  <si>
    <t>泾源县农业农村局</t>
  </si>
  <si>
    <t>先锋村、马河滩村、兴盛村、兴明村、羊槽村、胜利村、大湾村、绿塬村、涝池村、余家村、卡子村、沙南村、集美村、周沟村、蒿店村</t>
  </si>
  <si>
    <t>2023年1月-10月</t>
  </si>
  <si>
    <t>糟海学</t>
  </si>
  <si>
    <r>
      <t>1.新民乡：</t>
    </r>
    <r>
      <rPr>
        <sz val="12"/>
        <rFont val="仿宋_GB2312"/>
        <family val="0"/>
      </rPr>
      <t>先锋村新建排水渠450m、入户涵管10米，危桥改造1座，巷道改造450</t>
    </r>
    <r>
      <rPr>
        <sz val="12"/>
        <rFont val="方正书宋_GBK"/>
        <family val="0"/>
      </rPr>
      <t>㎡</t>
    </r>
    <r>
      <rPr>
        <sz val="12"/>
        <rFont val="仿宋_GB2312"/>
        <family val="0"/>
      </rPr>
      <t xml:space="preserve">；马河滩村新建排水渠180m，入户涵管65m。
</t>
    </r>
    <r>
      <rPr>
        <b/>
        <sz val="12"/>
        <rFont val="仿宋_GB2312"/>
        <family val="0"/>
      </rPr>
      <t>2.泾河源镇：</t>
    </r>
    <r>
      <rPr>
        <sz val="12"/>
        <rFont val="仿宋_GB2312"/>
        <family val="0"/>
      </rPr>
      <t>涝池村新建挡土墙111m，改造排水渠240m，入户涵管25m，新建排洪沟60米；余家村巷道改造5975</t>
    </r>
    <r>
      <rPr>
        <sz val="12"/>
        <rFont val="方正书宋_GBK"/>
        <family val="0"/>
      </rPr>
      <t>㎡</t>
    </r>
    <r>
      <rPr>
        <sz val="12"/>
        <rFont val="仿宋_GB2312"/>
        <family val="0"/>
      </rPr>
      <t xml:space="preserve">，改造排水渠2800m，入户涵管90m。
</t>
    </r>
    <r>
      <rPr>
        <b/>
        <sz val="12"/>
        <rFont val="仿宋_GB2312"/>
        <family val="0"/>
      </rPr>
      <t>3.兴盛乡：</t>
    </r>
    <r>
      <rPr>
        <sz val="12"/>
        <rFont val="仿宋_GB2312"/>
        <family val="0"/>
      </rPr>
      <t>兴盛村改造排水渠150m，改造排洪渠188m，巷道改造1825</t>
    </r>
    <r>
      <rPr>
        <sz val="12"/>
        <rFont val="方正书宋_GBK"/>
        <family val="0"/>
      </rPr>
      <t>㎡</t>
    </r>
    <r>
      <rPr>
        <sz val="12"/>
        <rFont val="仿宋_GB2312"/>
        <family val="0"/>
      </rPr>
      <t>；兴明村新建排水渠1200m、挡土墙251m，面包砖铺装1000</t>
    </r>
    <r>
      <rPr>
        <sz val="12"/>
        <rFont val="方正书宋_GBK"/>
        <family val="0"/>
      </rPr>
      <t>㎡</t>
    </r>
    <r>
      <rPr>
        <sz val="12"/>
        <rFont val="仿宋_GB2312"/>
        <family val="0"/>
      </rPr>
      <t xml:space="preserve">。
</t>
    </r>
    <r>
      <rPr>
        <b/>
        <sz val="12"/>
        <rFont val="仿宋_GB2312"/>
        <family val="0"/>
      </rPr>
      <t>4.香水镇：</t>
    </r>
    <r>
      <rPr>
        <sz val="12"/>
        <rFont val="仿宋_GB2312"/>
        <family val="0"/>
      </rPr>
      <t>卡子村改造排水渠1788m，入户涵管120m；沙南村新建排水渠575m、挡土墙105m，面包砖铺装1400</t>
    </r>
    <r>
      <rPr>
        <sz val="12"/>
        <rFont val="方正书宋_GBK"/>
        <family val="0"/>
      </rPr>
      <t>㎡</t>
    </r>
    <r>
      <rPr>
        <sz val="12"/>
        <rFont val="仿宋_GB2312"/>
        <family val="0"/>
      </rPr>
      <t>，雨水井12个，排水管渠340m，巷道改造900</t>
    </r>
    <r>
      <rPr>
        <sz val="12"/>
        <rFont val="方正书宋_GBK"/>
        <family val="0"/>
      </rPr>
      <t>㎡</t>
    </r>
    <r>
      <rPr>
        <sz val="12"/>
        <rFont val="仿宋_GB2312"/>
        <family val="0"/>
      </rPr>
      <t xml:space="preserve">。
</t>
    </r>
    <r>
      <rPr>
        <b/>
        <sz val="12"/>
        <rFont val="仿宋_GB2312"/>
        <family val="0"/>
      </rPr>
      <t>5.黄花乡：</t>
    </r>
    <r>
      <rPr>
        <sz val="12"/>
        <rFont val="仿宋_GB2312"/>
        <family val="0"/>
      </rPr>
      <t>羊槽村巷道改造850</t>
    </r>
    <r>
      <rPr>
        <sz val="12"/>
        <rFont val="方正书宋_GBK"/>
        <family val="0"/>
      </rPr>
      <t>㎡</t>
    </r>
    <r>
      <rPr>
        <sz val="12"/>
        <rFont val="仿宋_GB2312"/>
        <family val="0"/>
      </rPr>
      <t>，改造排水渠650m，入户涵管25米，过板桥18个；胜利村巷道改造1806</t>
    </r>
    <r>
      <rPr>
        <sz val="12"/>
        <rFont val="方正书宋_GBK"/>
        <family val="0"/>
      </rPr>
      <t>㎡</t>
    </r>
    <r>
      <rPr>
        <sz val="12"/>
        <rFont val="仿宋_GB2312"/>
        <family val="0"/>
      </rPr>
      <t>，改造排水渠415m，新建挡土墙500m，入户涵管15m。</t>
    </r>
    <r>
      <rPr>
        <b/>
        <sz val="12"/>
        <rFont val="仿宋_GB2312"/>
        <family val="0"/>
      </rPr>
      <t xml:space="preserve">
6.六盘山镇：</t>
    </r>
    <r>
      <rPr>
        <sz val="12"/>
        <rFont val="仿宋_GB2312"/>
        <family val="0"/>
      </rPr>
      <t>集美村面包砖铺装1840</t>
    </r>
    <r>
      <rPr>
        <sz val="12"/>
        <rFont val="方正书宋_GBK"/>
        <family val="0"/>
      </rPr>
      <t>㎡</t>
    </r>
    <r>
      <rPr>
        <sz val="12"/>
        <rFont val="仿宋_GB2312"/>
        <family val="0"/>
      </rPr>
      <t>；周沟村新建挡土墙150m，沟道清淤500m</t>
    </r>
    <r>
      <rPr>
        <sz val="12"/>
        <rFont val="方正书宋_GBK"/>
        <family val="0"/>
      </rPr>
      <t>³</t>
    </r>
    <r>
      <rPr>
        <sz val="12"/>
        <rFont val="仿宋_GB2312"/>
        <family val="0"/>
      </rPr>
      <t>；蒿店村巷道改造800</t>
    </r>
    <r>
      <rPr>
        <sz val="12"/>
        <rFont val="方正书宋_GBK"/>
        <family val="0"/>
      </rPr>
      <t>㎡</t>
    </r>
    <r>
      <rPr>
        <sz val="12"/>
        <rFont val="仿宋_GB2312"/>
        <family val="0"/>
      </rPr>
      <t xml:space="preserve">，挡土墙200m。
</t>
    </r>
    <r>
      <rPr>
        <b/>
        <sz val="12"/>
        <rFont val="仿宋_GB2312"/>
        <family val="0"/>
      </rPr>
      <t>7.大湾乡：</t>
    </r>
    <r>
      <rPr>
        <sz val="12"/>
        <rFont val="仿宋_GB2312"/>
        <family val="0"/>
      </rPr>
      <t>大湾村（移民点）巷道改造3260</t>
    </r>
    <r>
      <rPr>
        <sz val="12"/>
        <rFont val="方正书宋_GBK"/>
        <family val="0"/>
      </rPr>
      <t>㎡</t>
    </r>
    <r>
      <rPr>
        <sz val="12"/>
        <rFont val="仿宋_GB2312"/>
        <family val="0"/>
      </rPr>
      <t>，新建边沟3840m，改造排水渠1278m，入户涵管160m；绿源村巷道改造800</t>
    </r>
    <r>
      <rPr>
        <sz val="12"/>
        <rFont val="方正书宋_GBK"/>
        <family val="0"/>
      </rPr>
      <t>㎡</t>
    </r>
    <r>
      <rPr>
        <sz val="12"/>
        <rFont val="仿宋_GB2312"/>
        <family val="0"/>
      </rPr>
      <t>，新建安全隐患防护栏80m，新建排洪沟50m，新建护坡300</t>
    </r>
    <r>
      <rPr>
        <sz val="12"/>
        <rFont val="方正书宋_GBK"/>
        <family val="0"/>
      </rPr>
      <t>㎡</t>
    </r>
    <r>
      <rPr>
        <sz val="12"/>
        <rFont val="仿宋_GB2312"/>
        <family val="0"/>
      </rPr>
      <t>。</t>
    </r>
  </si>
  <si>
    <t>泾源县2023年乡村振兴示范村农村人居环境整治项目的实施，2023年15个乡村振兴示范村的基础设施得到巨大改善，发展能力进一步增强，农村面貌和村民精神风貌得到有效提升，能够为进一步改善当地人民居住环境、推动乡村振兴发展起到示范作用</t>
  </si>
  <si>
    <t>泾源县农村地质灾害治理工程</t>
  </si>
  <si>
    <t>中央衔接资金300万；                中央农村综合改革资金267万；              自治区农村综合改革资金228万；</t>
  </si>
  <si>
    <t>泾源县7个乡镇10个行政村</t>
  </si>
  <si>
    <t>2023.03-2024.03</t>
  </si>
  <si>
    <t>对全县7个乡镇（大湾乡、六盘山镇、香水镇、黄花乡、兴盛乡、泾河源镇及新民乡）共计11处地灾隐患点进行治理，清理滑坡体、削坡放坡回填、坡脚混凝土挡墙、锚杆框架、主动防护网、截排水沟及种植复绿等工程。</t>
  </si>
  <si>
    <t>1：2023年通过地质灾害工程治理消除和减轻泾源县7个乡镇（大湾乡、六盘山镇、香水镇、黄花乡、兴盛乡、泾河源镇及新民乡）共计11处地灾隐患点，保证人民群众生命财产安全，促进经济发展、安居乐业及精准扶贫。2：工期：2023年3月-2024年3月。</t>
  </si>
  <si>
    <t>泾源县香水镇下桥村排水工程</t>
  </si>
  <si>
    <t>自治区衔接资金318万；            县级衔接资金20万元</t>
  </si>
  <si>
    <t>香水镇</t>
  </si>
  <si>
    <t>下桥村</t>
  </si>
  <si>
    <t>张顾杰</t>
  </si>
  <si>
    <t>修筑排水边沟3.75公里，新建道牙5.96千米，拆除破旧步道、路面2208平米，恢复道路和人行道5350平方米。</t>
  </si>
  <si>
    <t>通过项目的实施能够彻底解决泾白公路下桥段雨水沿路横流和生活污水无处排放的问题，减少雨水对两侧群众房屋的影响，并能有力推进下桥村人居环境。</t>
  </si>
  <si>
    <t>泾源县兴盛乡红旗村基础设施改造提升2023年以工代赈项目</t>
  </si>
  <si>
    <t>红旗村</t>
  </si>
  <si>
    <t>道路硬化21500平方米</t>
  </si>
  <si>
    <t>通过实施该项目，带动周边村庄产业发展提升、基础设施改造提升等，改善生产生活质量和出行方式，壮大村集体经济发展，增加群众满意度</t>
  </si>
  <si>
    <t>泾源县新民乡移民安置村基础设施改造提升2023年以工代赈示范项目</t>
  </si>
  <si>
    <t>县级衔接资金</t>
  </si>
  <si>
    <t>新民乡先进村、 杨堡村</t>
  </si>
  <si>
    <t>2023年8-2024年3月</t>
  </si>
  <si>
    <t>马杰</t>
  </si>
  <si>
    <t xml:space="preserve">先进村：道路提升改造5500平方米，混凝土路肩1000平方米，拆除后新建排水渠4000米，排水渠加盖板300米。杨堡村：道路提升改造6100平方米，巷道硬化1100平方米，新建浆砌石挡土墙90米，安全防护墙40米，新建排水渠1245米。
</t>
  </si>
  <si>
    <t>打造宜居宜业和美村庄，农村人居环境得到明显改善，基础设施配套不断完善，村容村貌持续改善。带动52人务工就业，发放农民工工资132万元。</t>
  </si>
  <si>
    <t>泾源县香水镇车村主干道路维修项目</t>
  </si>
  <si>
    <t>香水镇人民政府</t>
  </si>
  <si>
    <t>香水镇车村</t>
  </si>
  <si>
    <t>2023.8-2023.10</t>
  </si>
  <si>
    <r>
      <t>维修村庄道路7800</t>
    </r>
    <r>
      <rPr>
        <sz val="12"/>
        <color indexed="8"/>
        <rFont val="方正书宋_GBK"/>
        <family val="0"/>
      </rPr>
      <t>㎡</t>
    </r>
    <r>
      <rPr>
        <sz val="12"/>
        <color indexed="8"/>
        <rFont val="仿宋_GB2312"/>
        <family val="0"/>
      </rPr>
      <t>，边沟600米</t>
    </r>
  </si>
  <si>
    <t xml:space="preserve">
解决车村内道路211户895人
解决生活污水无处排放的问题211户895人
减少雨水对两侧群众房屋的影响211户895人
推进下桥村人居环境211户895人</t>
  </si>
  <si>
    <t>泾源县香水镇卡子村一组排水边沟整治工程</t>
  </si>
  <si>
    <t>一二三产业融合发展资金</t>
  </si>
  <si>
    <t>香水镇卡子村</t>
  </si>
  <si>
    <t>卡子村一组排水边沟700米，维修路基800平米</t>
  </si>
  <si>
    <t xml:space="preserve">
解决卡子村一组村道路边沟700米，289户1044人
解决生活污水无处排放的问题91户303人
减少雨水对两侧群众房屋的影响91户303人
推进卡子村人居环境289户1044人
</t>
  </si>
  <si>
    <t>黄花乡平凉庄四组排水工程及大湾乡杨岭村道路维修工程</t>
  </si>
  <si>
    <t>县级衔接资金37万；       中央农村综合改革资金8万；</t>
  </si>
  <si>
    <t>黄花乡平凉庄村</t>
  </si>
  <si>
    <r>
      <t>修建平凉庄4组新农村道路</t>
    </r>
    <r>
      <rPr>
        <sz val="12"/>
        <color indexed="8"/>
        <rFont val="方正书宋_GBK"/>
        <family val="0"/>
      </rPr>
      <t>硂</t>
    </r>
    <r>
      <rPr>
        <sz val="12"/>
        <color indexed="8"/>
        <rFont val="仿宋_GB2312"/>
        <family val="0"/>
      </rPr>
      <t>挡土墙188米，580立方米。安排资金35万元，修建杨岭村损坏道路1700平米，安排资金10万元。</t>
    </r>
  </si>
  <si>
    <t>改善平凉庄4组居民的点道路通行条件，提高公路抵御自然灾害能力，改善杨岭村农村水毁道路1700米</t>
  </si>
  <si>
    <t>兴盛乡新旗村生产道路
建设项目</t>
  </si>
  <si>
    <t xml:space="preserve">
农村基础设施建设类</t>
  </si>
  <si>
    <t xml:space="preserve"> 兴盛乡人民政府   </t>
  </si>
  <si>
    <t>兴盛乡新旗村</t>
  </si>
  <si>
    <t>过水桥一座；过水管涵4座；砂砾路3000平方米等。</t>
  </si>
  <si>
    <t>通过对新旗村农村基础设施支持，改善村级生产道路，加快补齐基础设施短板，排除安全隐患，增进民生福祉，改善群众生活品质和村庄人居环境面貌。</t>
  </si>
  <si>
    <t>兴盛乡人居环境补短
板建设项目</t>
  </si>
  <si>
    <t>中央衔接资金79.69万；县级衔接资金22.31万；</t>
  </si>
  <si>
    <t>兴盛乡下黄村、兴盛村</t>
  </si>
  <si>
    <t xml:space="preserve">路面铺油3000平方米，铺设排水渠600米，护坡120立方米，路沿石550米等。
</t>
  </si>
  <si>
    <t>通过该项目实施，进一步提升下黄村村容村貌，加快补齐基础设施短板，排除安全隐患，方便群众出行，增进民生福祉。</t>
  </si>
  <si>
    <t>龙潭、蒿店帮扶车间改造提升</t>
  </si>
  <si>
    <t>县级衔接资金24万；</t>
  </si>
  <si>
    <t>泾河源镇人民政府六盘山镇人民政府</t>
  </si>
  <si>
    <t>泾河源镇龙潭村 六盘山镇蒿店村</t>
  </si>
  <si>
    <t>韩满录    马勇</t>
  </si>
  <si>
    <t>对泾河源镇龙潭村、六盘山镇蒿店村两个扶贫车间附属设施改造提升。龙潭村帮扶车间安排资金6万元，蒿店帮扶车间18万元。</t>
  </si>
  <si>
    <t>通过项目实施，提升帮扶车间生产水平，带动村集体经济和当地群众就业。</t>
  </si>
  <si>
    <t>脱贫人口小额贷款贴息</t>
  </si>
  <si>
    <t>其他</t>
  </si>
  <si>
    <t>中央衔接资金600万；  自治区衔接资金300万；</t>
  </si>
  <si>
    <t>按照基准利率贴息</t>
  </si>
  <si>
    <t>乡村振兴局</t>
  </si>
  <si>
    <t>张小飞</t>
  </si>
  <si>
    <t>为脱贫户（含监测服务对象）小额贷款按照贷款市场报价利率贴息。</t>
  </si>
  <si>
    <t>为脱贫人口及监测对象提供产业发展小额贷款，按照贷款基准利率贴息，受益4763户19100人。通过提供小额贴息贷款，扶持脱贫户及监测户发展产业，增加收入，巩固脱贫成效,为乡村振兴工作打好基础。</t>
  </si>
  <si>
    <t>雨露计划</t>
  </si>
  <si>
    <t>自治区衔接资金280万；县级衔接资金4.2万；</t>
  </si>
  <si>
    <t>春季学期1500元/人.            秋季学期2000元/人</t>
  </si>
  <si>
    <t>实施雨露计划补贴814人。对脱贫户及监测对象家庭子女接受中等职业教育（全日制普通中专、成人中专、职业高中、技工学校）、高等职业教育（全日制普通大专、高职院校、技师学院）的在校学生春季学期每人1500元，秋季学期每人2000元。</t>
  </si>
  <si>
    <t>对脱贫户及监测对象家庭子女接受中等职业教育（全日制普通中专、成人中专、职业高中、技工学校）、高等职业教育（全日制普通大专、高职院校、技师学院）的在校学生每人春季学期补助1500元，秋季学期补助2000元。全年补贴814人。通过雨露计划项目的实施，使脱贫户及监测户家庭成员掌握了一门高等级技能，进一步巩固脱贫成果。</t>
  </si>
  <si>
    <t>乡村公益性岗位</t>
  </si>
  <si>
    <t>800元/月</t>
  </si>
  <si>
    <t xml:space="preserve">各乡镇           住建局    </t>
  </si>
  <si>
    <t>韩满录     王学良      刘玉祥     吴旭涛     张顾杰     马  勇       杨  波     古学宏</t>
  </si>
  <si>
    <t xml:space="preserve">
1.根据泾政办发〔2022〕94号文件，由各乡镇实施，开发购买乡村公益性岗位240个，其中，大湾乡24个、六盘山镇37个、黄花乡24个、香水镇51个、兴盛乡23个、泾河源镇46个、新民乡35个，在岗服务期限自2022年11月1日至2023年10月31日，服务补贴标准每人每月800元，自2023年1月起至服务结束共计10个月补贴，共计192万元（大湾：19.2万元，六盘山镇：29.6万元，黄花乡：19.2万元，香水镇：40.8万元，兴盛乡：18.4万元，泾河源镇：36.8万元，新民乡：28万元）。
2.由住建局牵头，购买乡村公益性岗位（保洁员）218人，其中，大湾乡27人、六盘山镇37人、黄花乡26人、香水镇40人、兴盛乡26人、泾河源镇34人、新民乡28人，在岗服务期限自2023年3月1日起至2023年12月31日结束，共计10个月，服务补贴标准每人每月700元，补贴费用共计152.6万元。
</t>
  </si>
  <si>
    <t>解决脱贫户（含监测服务对象）群众就业，增加家庭收入。</t>
  </si>
  <si>
    <t>34个“多规合一”实用性村庄规划（助推乡村振兴）</t>
  </si>
  <si>
    <t>全县7个乡镇34个行政村</t>
  </si>
  <si>
    <t>完成全县7个乡镇34个行政村“多规合一”实用性村庄规划编制，助力乡村振兴。</t>
  </si>
  <si>
    <t>实现村庄建设发展有目标、 重要建设项目有安排、 生态环境有管控、 自然景观和文化遗产有保护、 农村人居环境改善有措施。</t>
  </si>
  <si>
    <t>健康饮茶“送茶入户”边销茶推广项目</t>
  </si>
  <si>
    <t>每户补助300元</t>
  </si>
  <si>
    <t>民宗局</t>
  </si>
  <si>
    <t>于哈哈</t>
  </si>
  <si>
    <t>针对泾源县监测帮扶对象及其他困难群众（710户）每户发放2公斤边销茶。</t>
  </si>
  <si>
    <t>大力推广健康茶，引导群众形成科学饮茶习惯，增进健康，以实际行动守护好人民群众身体健康和生命安全，加强民族团结和铸牢中华民族共同体意识的意义。</t>
  </si>
  <si>
    <t>泾源县2023年新增城镇公益性岗位</t>
  </si>
  <si>
    <t>每人每月1750元</t>
  </si>
  <si>
    <t>民政局</t>
  </si>
  <si>
    <t>3个社区及养老机构</t>
  </si>
  <si>
    <t>吴志建</t>
  </si>
  <si>
    <t>为城镇社区和养老等机构选聘公益性岗位50名，选聘对象主要为县内劳务移民（脱贫户、三类人员优先），选聘时间1年。</t>
  </si>
  <si>
    <t>通过项目实施，增加劳务移民脱贫户就业，增加群众收入。受益户50人，每人每年增加收入21000元。</t>
  </si>
  <si>
    <t>项目管理费</t>
  </si>
  <si>
    <t>中央衔接资金100万；  自治区衔接资金60万；     县级衔接资金100万</t>
  </si>
  <si>
    <t>乡村振兴局、   财政局</t>
  </si>
  <si>
    <t>承担工作任务的项目实施单位</t>
  </si>
  <si>
    <t>各相关项目单位项目负责人</t>
  </si>
  <si>
    <t>为确保项目顺利实施，安排项目项目管理费260万元。</t>
  </si>
  <si>
    <t>有效完成巩固拓展脱贫攻坚成果同乡村振兴各项目标任务。</t>
  </si>
  <si>
    <t xml:space="preserve">  地方债</t>
  </si>
  <si>
    <t xml:space="preserve">   自治区衔接资金</t>
  </si>
  <si>
    <t xml:space="preserve">自治区衔接资金  </t>
  </si>
  <si>
    <t xml:space="preserve">           地方债</t>
  </si>
  <si>
    <t xml:space="preserve"> 县级衔接资金</t>
  </si>
  <si>
    <t xml:space="preserve">   县级衔接资金</t>
  </si>
  <si>
    <t xml:space="preserve">中央衔接资金 </t>
  </si>
  <si>
    <t>盘活资金</t>
  </si>
  <si>
    <t xml:space="preserve"> 自治区衔接资金</t>
  </si>
  <si>
    <t xml:space="preserve">  自治区衔接资金</t>
  </si>
  <si>
    <t xml:space="preserve">  自治区衔接资金 </t>
  </si>
  <si>
    <t>自治区农村综合改革资金</t>
  </si>
  <si>
    <t xml:space="preserve"> 自治区农村综合改革资金</t>
  </si>
  <si>
    <t xml:space="preserve">中央农村综合改革资金 </t>
  </si>
  <si>
    <t xml:space="preserve">             地方债</t>
  </si>
  <si>
    <t xml:space="preserve">    中央农村综合改革资金</t>
  </si>
  <si>
    <t xml:space="preserve">    自治区农村综合改革资金 </t>
  </si>
  <si>
    <t xml:space="preserve">           地方债   </t>
  </si>
  <si>
    <t xml:space="preserve">     县级衔接资金</t>
  </si>
  <si>
    <t xml:space="preserve">中央衔接资金              </t>
  </si>
  <si>
    <t xml:space="preserve"> 中央农村综合改革资金</t>
  </si>
  <si>
    <t xml:space="preserve">      自治区农村综合改革资金</t>
  </si>
  <si>
    <t xml:space="preserve">         县级衔接资金</t>
  </si>
  <si>
    <t xml:space="preserve">县级衔接资金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</si>
</sst>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1">
    <font>
      <sz val="11"/>
      <color theme="1"/>
      <name val="等线"/>
      <family val="0"/>
    </font>
    <font>
      <sz val="11"/>
      <name val="宋体"/>
      <family val="0"/>
    </font>
    <font>
      <sz val="18"/>
      <color indexed="8"/>
      <name val="黑体"/>
      <family val="0"/>
    </font>
    <font>
      <b/>
      <sz val="12"/>
      <color indexed="8"/>
      <name val="宋体"/>
      <family val="0"/>
    </font>
    <font>
      <sz val="11"/>
      <color indexed="8"/>
      <name val="宋体"/>
      <family val="0"/>
    </font>
    <font>
      <sz val="12"/>
      <color indexed="8"/>
      <name val="黑体"/>
      <family val="0"/>
    </font>
    <font>
      <sz val="11"/>
      <color indexed="8"/>
      <name val="黑体"/>
      <family val="0"/>
    </font>
    <font>
      <sz val="12"/>
      <color indexed="8"/>
      <name val="仿宋_GB2312"/>
      <family val="0"/>
    </font>
    <font>
      <sz val="12"/>
      <name val="仿宋_GB2312"/>
      <family val="0"/>
    </font>
    <font>
      <sz val="12"/>
      <color indexed="8"/>
      <name val="SimSun"/>
      <family val="0"/>
    </font>
    <font>
      <b/>
      <u val="single"/>
      <sz val="12"/>
      <color indexed="8"/>
      <name val="宋体"/>
      <family val="0"/>
    </font>
    <font>
      <b/>
      <sz val="12"/>
      <name val="仿宋_GB2312"/>
      <family val="0"/>
    </font>
    <font>
      <sz val="11"/>
      <color indexed="62"/>
      <name val="等线"/>
      <family val="0"/>
    </font>
    <font>
      <sz val="11"/>
      <color indexed="9"/>
      <name val="等线"/>
      <family val="0"/>
    </font>
    <font>
      <sz val="12"/>
      <name val="宋体"/>
      <family val="0"/>
    </font>
    <font>
      <sz val="11"/>
      <color indexed="8"/>
      <name val="等线"/>
      <family val="0"/>
    </font>
    <font>
      <b/>
      <sz val="11"/>
      <color indexed="53"/>
      <name val="等线"/>
      <family val="0"/>
    </font>
    <font>
      <sz val="11"/>
      <color indexed="19"/>
      <name val="等线"/>
      <family val="0"/>
    </font>
    <font>
      <u val="single"/>
      <sz val="11"/>
      <color indexed="12"/>
      <name val="宋体"/>
      <family val="0"/>
    </font>
    <font>
      <sz val="11"/>
      <color indexed="16"/>
      <name val="等线"/>
      <family val="0"/>
    </font>
    <font>
      <b/>
      <sz val="11"/>
      <color indexed="9"/>
      <name val="等线"/>
      <family val="0"/>
    </font>
    <font>
      <b/>
      <sz val="15"/>
      <color indexed="54"/>
      <name val="等线"/>
      <family val="0"/>
    </font>
    <font>
      <sz val="11"/>
      <color indexed="8"/>
      <name val="Tahoma"/>
      <family val="0"/>
    </font>
    <font>
      <b/>
      <sz val="11"/>
      <color indexed="54"/>
      <name val="等线"/>
      <family val="0"/>
    </font>
    <font>
      <b/>
      <sz val="13"/>
      <color indexed="54"/>
      <name val="等线"/>
      <family val="0"/>
    </font>
    <font>
      <sz val="11"/>
      <color indexed="17"/>
      <name val="等线"/>
      <family val="0"/>
    </font>
    <font>
      <b/>
      <sz val="11"/>
      <color indexed="63"/>
      <name val="等线"/>
      <family val="0"/>
    </font>
    <font>
      <i/>
      <sz val="11"/>
      <color indexed="23"/>
      <name val="等线"/>
      <family val="0"/>
    </font>
    <font>
      <sz val="18"/>
      <color indexed="54"/>
      <name val="等线 Light"/>
      <family val="0"/>
    </font>
    <font>
      <sz val="11"/>
      <color indexed="53"/>
      <name val="等线"/>
      <family val="0"/>
    </font>
    <font>
      <u val="single"/>
      <sz val="11"/>
      <color indexed="20"/>
      <name val="宋体"/>
      <family val="0"/>
    </font>
    <font>
      <b/>
      <sz val="11"/>
      <color indexed="8"/>
      <name val="等线"/>
      <family val="0"/>
    </font>
    <font>
      <sz val="11"/>
      <color indexed="10"/>
      <name val="等线"/>
      <family val="0"/>
    </font>
    <font>
      <sz val="12"/>
      <color indexed="8"/>
      <name val="等线"/>
      <family val="0"/>
    </font>
    <font>
      <sz val="12"/>
      <name val="方正书宋_GBK"/>
      <family val="0"/>
    </font>
    <font>
      <sz val="12"/>
      <color indexed="8"/>
      <name val="方正书宋_GBK"/>
      <family val="0"/>
    </font>
    <font>
      <sz val="11"/>
      <color theme="1"/>
      <name val="Tahoma"/>
      <family val="0"/>
    </font>
    <font>
      <sz val="11"/>
      <color theme="1"/>
      <name val="Calibri"/>
      <family val="0"/>
    </font>
    <font>
      <sz val="11"/>
      <color theme="0"/>
      <name val="等线"/>
      <family val="0"/>
    </font>
    <font>
      <b/>
      <sz val="11"/>
      <color rgb="FF3F3F3F"/>
      <name val="等线"/>
      <family val="0"/>
    </font>
    <font>
      <b/>
      <sz val="11"/>
      <color theme="0"/>
      <name val="等线"/>
      <family val="0"/>
    </font>
    <font>
      <sz val="11"/>
      <color rgb="FF9C0006"/>
      <name val="等线"/>
      <family val="0"/>
    </font>
    <font>
      <b/>
      <sz val="15"/>
      <color theme="3"/>
      <name val="等线"/>
      <family val="0"/>
    </font>
    <font>
      <i/>
      <sz val="11"/>
      <color rgb="FF7F7F7F"/>
      <name val="等线"/>
      <family val="0"/>
    </font>
    <font>
      <b/>
      <sz val="13"/>
      <color theme="3"/>
      <name val="等线"/>
      <family val="0"/>
    </font>
    <font>
      <u val="single"/>
      <sz val="11"/>
      <color rgb="FF0000FF"/>
      <name val="Calibri"/>
      <family val="0"/>
    </font>
    <font>
      <b/>
      <sz val="11"/>
      <color theme="3"/>
      <name val="等线"/>
      <family val="0"/>
    </font>
    <font>
      <b/>
      <sz val="11"/>
      <color theme="1"/>
      <name val="等线"/>
      <family val="0"/>
    </font>
    <font>
      <sz val="18"/>
      <color theme="3"/>
      <name val="等线 Light"/>
      <family val="0"/>
    </font>
    <font>
      <u val="single"/>
      <sz val="11"/>
      <color rgb="FF800080"/>
      <name val="Calibri"/>
      <family val="0"/>
    </font>
    <font>
      <sz val="11"/>
      <color rgb="FFFA7D00"/>
      <name val="等线"/>
      <family val="0"/>
    </font>
    <font>
      <sz val="11"/>
      <color rgb="FFFF0000"/>
      <name val="等线"/>
      <family val="0"/>
    </font>
    <font>
      <sz val="11"/>
      <color rgb="FF006100"/>
      <name val="等线"/>
      <family val="0"/>
    </font>
    <font>
      <sz val="11"/>
      <color rgb="FF9C6500"/>
      <name val="等线"/>
      <family val="0"/>
    </font>
    <font>
      <b/>
      <sz val="11"/>
      <color rgb="FFFA7D00"/>
      <name val="等线"/>
      <family val="0"/>
    </font>
    <font>
      <sz val="11"/>
      <color rgb="FF3F3F76"/>
      <name val="等线"/>
      <family val="0"/>
    </font>
    <font>
      <sz val="12"/>
      <color theme="1"/>
      <name val="仿宋_GB2312"/>
      <family val="0"/>
    </font>
    <font>
      <b/>
      <sz val="12"/>
      <color indexed="8"/>
      <name val="Cambria"/>
      <family val="0"/>
    </font>
    <font>
      <sz val="12"/>
      <color theme="1"/>
      <name val="SimSun"/>
      <family val="0"/>
    </font>
    <font>
      <b/>
      <u val="single"/>
      <sz val="12"/>
      <color rgb="FF000000"/>
      <name val="宋体"/>
      <family val="0"/>
    </font>
    <font>
      <b/>
      <sz val="12"/>
      <color rgb="FF000000"/>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rgb="FF000000"/>
      </left>
      <right>
        <color indexed="63"/>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4" fillId="0" borderId="0">
      <alignment/>
      <protection/>
    </xf>
    <xf numFmtId="0" fontId="36" fillId="0" borderId="0">
      <alignment/>
      <protection/>
    </xf>
    <xf numFmtId="0" fontId="36" fillId="0" borderId="0">
      <alignment/>
      <protection/>
    </xf>
    <xf numFmtId="0" fontId="0" fillId="0" borderId="0">
      <alignment/>
      <protection/>
    </xf>
    <xf numFmtId="0" fontId="37" fillId="0" borderId="0">
      <alignment vertical="center"/>
      <protection/>
    </xf>
    <xf numFmtId="0" fontId="4" fillId="0" borderId="0">
      <alignment vertical="center"/>
      <protection/>
    </xf>
    <xf numFmtId="0" fontId="4" fillId="0" borderId="0" applyProtection="0">
      <alignment/>
    </xf>
    <xf numFmtId="0" fontId="37" fillId="0" borderId="0">
      <alignment vertical="center"/>
      <protection/>
    </xf>
    <xf numFmtId="0" fontId="38"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0" fontId="40" fillId="5" borderId="2" applyNumberFormat="0" applyAlignment="0" applyProtection="0"/>
    <xf numFmtId="0" fontId="41" fillId="6" borderId="0" applyNumberFormat="0" applyBorder="0" applyAlignment="0" applyProtection="0"/>
    <xf numFmtId="0" fontId="42" fillId="0" borderId="3" applyNumberFormat="0" applyFill="0" applyAlignment="0" applyProtection="0"/>
    <xf numFmtId="0" fontId="43" fillId="0" borderId="0" applyNumberFormat="0" applyFill="0" applyBorder="0" applyAlignment="0" applyProtection="0"/>
    <xf numFmtId="0" fontId="37" fillId="0" borderId="0">
      <alignment vertical="center"/>
      <protection/>
    </xf>
    <xf numFmtId="0" fontId="44" fillId="0" borderId="4" applyNumberFormat="0" applyFill="0" applyAlignment="0" applyProtection="0"/>
    <xf numFmtId="0" fontId="0" fillId="7" borderId="0" applyNumberFormat="0" applyBorder="0" applyAlignment="0" applyProtection="0"/>
    <xf numFmtId="0" fontId="37" fillId="0" borderId="0">
      <alignment vertical="center"/>
      <protection/>
    </xf>
    <xf numFmtId="41" fontId="15" fillId="0" borderId="0" applyFont="0" applyFill="0" applyBorder="0" applyAlignment="0" applyProtection="0"/>
    <xf numFmtId="0" fontId="0" fillId="8" borderId="0" applyNumberFormat="0" applyBorder="0" applyAlignment="0" applyProtection="0"/>
    <xf numFmtId="0" fontId="45" fillId="0" borderId="0" applyNumberFormat="0" applyFill="0" applyBorder="0" applyAlignment="0" applyProtection="0"/>
    <xf numFmtId="0" fontId="38" fillId="9" borderId="0" applyNumberFormat="0" applyBorder="0" applyAlignment="0" applyProtection="0"/>
    <xf numFmtId="0" fontId="37" fillId="0" borderId="0">
      <alignment vertical="center"/>
      <protection/>
    </xf>
    <xf numFmtId="0" fontId="46" fillId="0" borderId="5" applyNumberFormat="0" applyFill="0" applyAlignment="0" applyProtection="0"/>
    <xf numFmtId="0" fontId="47"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43" fontId="15" fillId="0" borderId="0" applyFont="0" applyFill="0" applyBorder="0" applyAlignment="0" applyProtection="0"/>
    <xf numFmtId="0" fontId="48" fillId="0" borderId="0" applyNumberFormat="0" applyFill="0" applyBorder="0" applyAlignment="0" applyProtection="0"/>
    <xf numFmtId="0" fontId="37" fillId="0" borderId="0">
      <alignment vertical="center"/>
      <protection/>
    </xf>
    <xf numFmtId="0" fontId="49" fillId="0" borderId="0" applyNumberFormat="0" applyFill="0" applyBorder="0" applyAlignment="0" applyProtection="0"/>
    <xf numFmtId="0" fontId="0" fillId="13" borderId="0" applyNumberFormat="0" applyBorder="0" applyAlignment="0" applyProtection="0"/>
    <xf numFmtId="0" fontId="14" fillId="0" borderId="0">
      <alignment vertical="center"/>
      <protection/>
    </xf>
    <xf numFmtId="0" fontId="50" fillId="0" borderId="7" applyNumberFormat="0" applyFill="0" applyAlignment="0" applyProtection="0"/>
    <xf numFmtId="0" fontId="46" fillId="0" borderId="0" applyNumberFormat="0" applyFill="0" applyBorder="0" applyAlignment="0" applyProtection="0"/>
    <xf numFmtId="0" fontId="0" fillId="14" borderId="0" applyNumberFormat="0" applyBorder="0" applyAlignment="0" applyProtection="0"/>
    <xf numFmtId="42" fontId="15" fillId="0" borderId="0" applyFont="0" applyFill="0" applyBorder="0" applyAlignment="0" applyProtection="0"/>
    <xf numFmtId="0" fontId="51" fillId="0" borderId="0" applyNumberFormat="0" applyFill="0" applyBorder="0" applyAlignment="0" applyProtection="0"/>
    <xf numFmtId="0" fontId="0" fillId="15" borderId="0" applyNumberFormat="0" applyBorder="0" applyAlignment="0" applyProtection="0"/>
    <xf numFmtId="0" fontId="15" fillId="16" borderId="8" applyNumberFormat="0" applyFont="0" applyAlignment="0" applyProtection="0"/>
    <xf numFmtId="0" fontId="38" fillId="17" borderId="0" applyNumberFormat="0" applyBorder="0" applyAlignment="0" applyProtection="0"/>
    <xf numFmtId="0" fontId="52" fillId="18" borderId="0" applyNumberFormat="0" applyBorder="0" applyAlignment="0" applyProtection="0"/>
    <xf numFmtId="0" fontId="37" fillId="0" borderId="0">
      <alignment vertical="center"/>
      <protection/>
    </xf>
    <xf numFmtId="0" fontId="0" fillId="19" borderId="0" applyNumberFormat="0" applyBorder="0" applyAlignment="0" applyProtection="0"/>
    <xf numFmtId="0" fontId="53" fillId="20" borderId="0" applyNumberFormat="0" applyBorder="0" applyAlignment="0" applyProtection="0"/>
    <xf numFmtId="0" fontId="54" fillId="4" borderId="9" applyNumberFormat="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9" fontId="15" fillId="0" borderId="0" applyFont="0" applyFill="0" applyBorder="0" applyAlignment="0" applyProtection="0"/>
    <xf numFmtId="0" fontId="38" fillId="26" borderId="0" applyNumberFormat="0" applyBorder="0" applyAlignment="0" applyProtection="0"/>
    <xf numFmtId="0" fontId="14" fillId="0" borderId="0">
      <alignment vertical="center"/>
      <protection/>
    </xf>
    <xf numFmtId="44" fontId="15" fillId="0" borderId="0" applyFont="0" applyFill="0" applyBorder="0" applyAlignment="0" applyProtection="0"/>
    <xf numFmtId="0" fontId="38" fillId="27" borderId="0" applyNumberFormat="0" applyBorder="0" applyAlignment="0" applyProtection="0"/>
    <xf numFmtId="0" fontId="37" fillId="0" borderId="0">
      <alignment vertical="center"/>
      <protection/>
    </xf>
    <xf numFmtId="0" fontId="0" fillId="28" borderId="0" applyNumberFormat="0" applyBorder="0" applyAlignment="0" applyProtection="0"/>
    <xf numFmtId="0" fontId="55" fillId="29" borderId="9" applyNumberFormat="0" applyAlignment="0" applyProtection="0"/>
    <xf numFmtId="0" fontId="0" fillId="30" borderId="0" applyNumberFormat="0" applyBorder="0" applyAlignment="0" applyProtection="0"/>
    <xf numFmtId="0" fontId="38" fillId="31" borderId="0" applyNumberFormat="0" applyBorder="0" applyAlignment="0" applyProtection="0"/>
    <xf numFmtId="0" fontId="0" fillId="32" borderId="0" applyNumberFormat="0" applyBorder="0" applyAlignment="0" applyProtection="0"/>
  </cellStyleXfs>
  <cellXfs count="132">
    <xf numFmtId="0" fontId="0" fillId="0" borderId="0" xfId="0" applyAlignment="1">
      <alignment/>
    </xf>
    <xf numFmtId="0" fontId="0" fillId="0" borderId="0" xfId="0" applyAlignment="1">
      <alignment horizontal="center"/>
    </xf>
    <xf numFmtId="0" fontId="0" fillId="0" borderId="0" xfId="0"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Border="1" applyAlignment="1">
      <alignment horizontal="center" vertical="center"/>
    </xf>
    <xf numFmtId="0" fontId="0" fillId="0" borderId="10" xfId="0" applyBorder="1" applyAlignment="1">
      <alignment/>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center" vertical="center" wrapText="1"/>
    </xf>
    <xf numFmtId="0" fontId="56" fillId="33" borderId="11" xfId="0" applyFont="1" applyFill="1" applyBorder="1" applyAlignment="1">
      <alignment horizontal="center" vertical="center" wrapText="1"/>
    </xf>
    <xf numFmtId="0" fontId="56"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0" fillId="0" borderId="10" xfId="0" applyBorder="1" applyAlignment="1">
      <alignment horizontal="center"/>
    </xf>
    <xf numFmtId="0" fontId="8" fillId="33" borderId="12" xfId="22" applyFont="1" applyFill="1" applyBorder="1" applyAlignment="1">
      <alignment horizontal="center" vertical="center" wrapText="1"/>
      <protection/>
    </xf>
    <xf numFmtId="0" fontId="8" fillId="33" borderId="13" xfId="22" applyFont="1" applyFill="1" applyBorder="1" applyAlignment="1">
      <alignment horizontal="center" vertical="center" wrapText="1"/>
      <protection/>
    </xf>
    <xf numFmtId="0" fontId="8" fillId="33" borderId="11" xfId="22" applyFont="1" applyFill="1" applyBorder="1" applyAlignment="1">
      <alignment horizontal="center" vertical="center" wrapText="1"/>
      <protection/>
    </xf>
    <xf numFmtId="0" fontId="8" fillId="33" borderId="11"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8" fillId="33" borderId="11" xfId="22" applyFont="1" applyFill="1" applyBorder="1" applyAlignment="1">
      <alignment horizontal="center" vertical="center" wrapText="1"/>
      <protection/>
    </xf>
    <xf numFmtId="0" fontId="56" fillId="0" borderId="14"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0" fontId="56" fillId="33" borderId="11" xfId="0" applyFont="1" applyFill="1" applyBorder="1" applyAlignment="1">
      <alignment horizontal="center" vertical="center"/>
    </xf>
    <xf numFmtId="0" fontId="56" fillId="33" borderId="11" xfId="0" applyFont="1" applyFill="1" applyBorder="1" applyAlignment="1">
      <alignment horizontal="center" vertical="center"/>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4" xfId="0" applyFont="1" applyFill="1" applyBorder="1" applyAlignment="1" applyProtection="1">
      <alignment horizontal="center" vertical="center"/>
      <protection locked="0"/>
    </xf>
    <xf numFmtId="0" fontId="8" fillId="33" borderId="16" xfId="0" applyFont="1" applyFill="1" applyBorder="1" applyAlignment="1" applyProtection="1">
      <alignment horizontal="center" vertical="center"/>
      <protection locked="0"/>
    </xf>
    <xf numFmtId="0" fontId="8" fillId="33" borderId="15"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56" fillId="33" borderId="16" xfId="0" applyFont="1" applyFill="1" applyBorder="1" applyAlignment="1">
      <alignment horizontal="center" vertical="center"/>
    </xf>
    <xf numFmtId="0" fontId="56" fillId="33" borderId="16"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11"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0" fontId="56" fillId="0" borderId="15" xfId="0" applyFont="1" applyBorder="1" applyAlignment="1">
      <alignment horizontal="center" vertical="center" wrapText="1"/>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0" fillId="0" borderId="0" xfId="0" applyBorder="1" applyAlignment="1">
      <alignment/>
    </xf>
    <xf numFmtId="0" fontId="0" fillId="0" borderId="0" xfId="0" applyFont="1" applyAlignment="1">
      <alignment/>
    </xf>
    <xf numFmtId="0" fontId="56" fillId="33" borderId="0" xfId="0" applyFont="1" applyFill="1" applyAlignment="1">
      <alignment/>
    </xf>
    <xf numFmtId="0" fontId="56" fillId="33" borderId="0" xfId="0" applyFont="1" applyFill="1" applyAlignment="1">
      <alignment horizontal="center"/>
    </xf>
    <xf numFmtId="0" fontId="8" fillId="33" borderId="0" xfId="0" applyFont="1" applyFill="1" applyAlignment="1">
      <alignment/>
    </xf>
    <xf numFmtId="0" fontId="56" fillId="0" borderId="0" xfId="0" applyFont="1" applyFill="1" applyAlignment="1">
      <alignment/>
    </xf>
    <xf numFmtId="0" fontId="0" fillId="33" borderId="0" xfId="0" applyFill="1" applyAlignment="1">
      <alignment/>
    </xf>
    <xf numFmtId="0" fontId="0" fillId="0" borderId="0" xfId="0" applyAlignment="1">
      <alignment horizontal="left"/>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xf>
    <xf numFmtId="0" fontId="3" fillId="33" borderId="0" xfId="0" applyFont="1" applyFill="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1" xfId="0" applyFont="1" applyBorder="1" applyAlignment="1">
      <alignment horizontal="left" vertical="center"/>
    </xf>
    <xf numFmtId="0" fontId="7" fillId="33" borderId="11" xfId="0" applyFont="1" applyFill="1" applyBorder="1" applyAlignment="1">
      <alignment horizontal="center" vertical="center"/>
    </xf>
    <xf numFmtId="176" fontId="8" fillId="33" borderId="11" xfId="0" applyNumberFormat="1" applyFont="1" applyFill="1" applyBorder="1" applyAlignment="1" applyProtection="1">
      <alignment horizontal="center" vertical="center" wrapText="1"/>
      <protection locked="0"/>
    </xf>
    <xf numFmtId="0" fontId="8" fillId="33" borderId="11" xfId="22" applyFont="1" applyFill="1" applyBorder="1" applyAlignment="1">
      <alignment horizontal="left" vertical="center" wrapText="1"/>
      <protection/>
    </xf>
    <xf numFmtId="0" fontId="56" fillId="33" borderId="11" xfId="0" applyFont="1" applyFill="1" applyBorder="1" applyAlignment="1">
      <alignment horizontal="center" vertical="center" wrapText="1"/>
    </xf>
    <xf numFmtId="0" fontId="8" fillId="33" borderId="11" xfId="22" applyFont="1" applyFill="1" applyBorder="1" applyAlignment="1">
      <alignment horizontal="left" vertical="center" wrapText="1"/>
      <protection/>
    </xf>
    <xf numFmtId="0" fontId="56" fillId="33" borderId="11" xfId="0" applyFont="1" applyFill="1" applyBorder="1" applyAlignment="1">
      <alignment horizontal="center" vertical="center" wrapText="1"/>
    </xf>
    <xf numFmtId="0" fontId="56" fillId="0" borderId="11" xfId="0" applyFont="1" applyBorder="1" applyAlignment="1">
      <alignment horizontal="center" vertical="center" wrapText="1"/>
    </xf>
    <xf numFmtId="0" fontId="8" fillId="0" borderId="11" xfId="46" applyFont="1" applyFill="1" applyBorder="1" applyAlignment="1">
      <alignment horizontal="left" vertical="center" wrapText="1"/>
      <protection/>
    </xf>
    <xf numFmtId="0" fontId="8" fillId="33" borderId="11" xfId="46" applyFont="1" applyFill="1" applyBorder="1" applyAlignment="1">
      <alignment horizontal="left" vertical="center" wrapText="1"/>
      <protection/>
    </xf>
    <xf numFmtId="0" fontId="8" fillId="33" borderId="11" xfId="0" applyFont="1" applyFill="1" applyBorder="1" applyAlignment="1">
      <alignment horizontal="left" vertical="center" wrapText="1"/>
    </xf>
    <xf numFmtId="0" fontId="8" fillId="33" borderId="11" xfId="19" applyFont="1" applyFill="1" applyBorder="1" applyAlignment="1">
      <alignment horizontal="center" vertical="center" wrapText="1"/>
      <protection/>
    </xf>
    <xf numFmtId="0" fontId="8" fillId="33" borderId="11" xfId="0" applyFont="1" applyFill="1" applyBorder="1" applyAlignment="1">
      <alignment vertical="center" wrapText="1"/>
    </xf>
    <xf numFmtId="0" fontId="8" fillId="33" borderId="11" xfId="30" applyFont="1" applyFill="1" applyBorder="1" applyAlignment="1">
      <alignment horizontal="center" vertical="center" wrapText="1"/>
      <protection/>
    </xf>
    <xf numFmtId="0" fontId="8" fillId="33" borderId="11" xfId="59" applyFont="1" applyFill="1" applyBorder="1" applyAlignment="1">
      <alignment horizontal="left" vertical="center" wrapText="1"/>
      <protection/>
    </xf>
    <xf numFmtId="0" fontId="8" fillId="33" borderId="11" xfId="59" applyFont="1" applyFill="1" applyBorder="1" applyAlignment="1">
      <alignment horizontal="center" vertical="center" wrapText="1"/>
      <protection/>
    </xf>
    <xf numFmtId="0" fontId="8" fillId="0" borderId="11" xfId="0" applyFont="1" applyFill="1" applyBorder="1" applyAlignment="1">
      <alignment horizontal="center" vertical="center" wrapText="1"/>
    </xf>
    <xf numFmtId="0" fontId="57" fillId="0" borderId="0" xfId="21" applyNumberFormat="1" applyFont="1" applyFill="1" applyBorder="1" applyAlignment="1" applyProtection="1">
      <alignment horizontal="center" vertical="center" wrapText="1"/>
      <protection locked="0"/>
    </xf>
    <xf numFmtId="0" fontId="57" fillId="0" borderId="0" xfId="21" applyNumberFormat="1" applyFont="1" applyFill="1" applyBorder="1" applyAlignment="1" applyProtection="1">
      <alignment horizontal="left" vertical="center" wrapText="1"/>
      <protection locked="0"/>
    </xf>
    <xf numFmtId="0" fontId="58" fillId="33" borderId="11" xfId="0" applyFont="1" applyFill="1" applyBorder="1" applyAlignment="1">
      <alignment horizontal="center" vertical="center" wrapText="1"/>
    </xf>
    <xf numFmtId="0" fontId="56" fillId="33" borderId="11" xfId="0" applyFont="1" applyFill="1" applyBorder="1" applyAlignment="1">
      <alignment horizontal="left" vertical="center" wrapText="1"/>
    </xf>
    <xf numFmtId="0" fontId="56" fillId="0" borderId="11" xfId="0" applyFont="1" applyFill="1" applyBorder="1" applyAlignment="1">
      <alignment horizontal="center" wrapText="1"/>
    </xf>
    <xf numFmtId="0" fontId="56" fillId="0" borderId="11" xfId="0" applyFont="1" applyFill="1" applyBorder="1" applyAlignment="1">
      <alignment vertical="center"/>
    </xf>
    <xf numFmtId="0" fontId="8" fillId="33" borderId="11" xfId="0" applyFont="1" applyFill="1" applyBorder="1" applyAlignment="1">
      <alignment horizontal="center" vertical="center"/>
    </xf>
    <xf numFmtId="0" fontId="8" fillId="0" borderId="11" xfId="0" applyFont="1" applyFill="1" applyBorder="1" applyAlignment="1">
      <alignment horizontal="center" vertical="center"/>
    </xf>
    <xf numFmtId="9" fontId="8" fillId="33" borderId="11" xfId="0" applyNumberFormat="1" applyFont="1" applyFill="1" applyBorder="1" applyAlignment="1">
      <alignment horizontal="center" vertical="center" wrapText="1"/>
    </xf>
    <xf numFmtId="0" fontId="2" fillId="0" borderId="0" xfId="0" applyFont="1" applyAlignment="1">
      <alignment horizontal="left" vertical="center"/>
    </xf>
    <xf numFmtId="0" fontId="57" fillId="0" borderId="0" xfId="21" applyNumberFormat="1" applyFont="1" applyFill="1" applyBorder="1" applyAlignment="1">
      <alignment horizontal="left" vertical="center" wrapText="1"/>
    </xf>
    <xf numFmtId="0" fontId="59" fillId="0" borderId="0" xfId="21" applyNumberFormat="1" applyFont="1" applyFill="1" applyBorder="1" applyAlignment="1" applyProtection="1">
      <alignment horizontal="left" vertical="center" wrapText="1"/>
      <protection locked="0"/>
    </xf>
    <xf numFmtId="0" fontId="5" fillId="0" borderId="11" xfId="0" applyFont="1" applyBorder="1" applyAlignment="1">
      <alignment horizontal="left" vertical="center"/>
    </xf>
    <xf numFmtId="0" fontId="0" fillId="33" borderId="11" xfId="0" applyFont="1" applyFill="1" applyBorder="1" applyAlignment="1">
      <alignment horizontal="center" vertical="center" wrapText="1"/>
    </xf>
    <xf numFmtId="0" fontId="56" fillId="33" borderId="11" xfId="0" applyFont="1" applyFill="1" applyBorder="1" applyAlignment="1">
      <alignment vertical="center" wrapText="1"/>
    </xf>
    <xf numFmtId="0" fontId="11" fillId="33" borderId="11" xfId="70" applyFont="1" applyFill="1" applyBorder="1" applyAlignment="1">
      <alignment horizontal="left" vertical="center" wrapText="1"/>
      <protection/>
    </xf>
    <xf numFmtId="0" fontId="8" fillId="33" borderId="11" xfId="70" applyFont="1" applyFill="1" applyBorder="1" applyAlignment="1">
      <alignment horizontal="left" vertical="center" wrapText="1"/>
      <protection/>
    </xf>
    <xf numFmtId="0" fontId="8" fillId="33" borderId="11" xfId="49" applyFont="1" applyFill="1" applyBorder="1" applyAlignment="1">
      <alignment horizontal="left" vertical="center" wrapText="1"/>
      <protection/>
    </xf>
    <xf numFmtId="57" fontId="56" fillId="33" borderId="11" xfId="0" applyNumberFormat="1" applyFont="1" applyFill="1" applyBorder="1" applyAlignment="1">
      <alignment horizontal="center" vertical="center" wrapText="1"/>
    </xf>
    <xf numFmtId="0" fontId="56" fillId="33" borderId="11"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56" fillId="0" borderId="11" xfId="0" applyFont="1" applyBorder="1" applyAlignment="1">
      <alignment horizontal="center" vertical="center" wrapText="1"/>
    </xf>
    <xf numFmtId="0" fontId="56" fillId="33" borderId="11" xfId="0" applyFont="1" applyFill="1" applyBorder="1" applyAlignment="1">
      <alignment vertical="top" wrapText="1"/>
    </xf>
    <xf numFmtId="0" fontId="11" fillId="33"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11" xfId="0" applyFont="1" applyFill="1" applyBorder="1" applyAlignment="1">
      <alignment horizontal="left" vertical="center" wrapText="1"/>
    </xf>
    <xf numFmtId="31" fontId="56" fillId="0" borderId="11" xfId="0" applyNumberFormat="1" applyFont="1" applyFill="1" applyBorder="1" applyAlignment="1">
      <alignment horizontal="center" vertical="center"/>
    </xf>
    <xf numFmtId="57" fontId="8" fillId="0" borderId="11" xfId="0" applyNumberFormat="1" applyFont="1" applyFill="1" applyBorder="1" applyAlignment="1">
      <alignment horizontal="center" vertical="center" wrapText="1"/>
    </xf>
    <xf numFmtId="0" fontId="8" fillId="0" borderId="11" xfId="0" applyFont="1" applyFill="1" applyBorder="1" applyAlignment="1">
      <alignment horizontal="justify" vertical="center" wrapText="1"/>
    </xf>
    <xf numFmtId="0" fontId="60" fillId="0" borderId="0" xfId="21" applyNumberFormat="1" applyFont="1" applyFill="1" applyAlignment="1" applyProtection="1">
      <alignment horizontal="center" vertical="center" wrapText="1"/>
      <protection locked="0"/>
    </xf>
    <xf numFmtId="0" fontId="56" fillId="33" borderId="11" xfId="0" applyFont="1" applyFill="1" applyBorder="1" applyAlignment="1">
      <alignment horizontal="center"/>
    </xf>
    <xf numFmtId="0" fontId="8" fillId="33" borderId="11" xfId="70" applyFont="1" applyFill="1" applyBorder="1" applyAlignment="1">
      <alignment horizontal="center" vertical="center" wrapText="1"/>
      <protection/>
    </xf>
    <xf numFmtId="0" fontId="8" fillId="33" borderId="11" xfId="0" applyFont="1" applyFill="1" applyBorder="1" applyAlignment="1">
      <alignment horizontal="center" vertical="center"/>
    </xf>
    <xf numFmtId="0" fontId="8" fillId="33" borderId="11" xfId="49" applyFont="1" applyFill="1" applyBorder="1" applyAlignment="1">
      <alignment horizontal="center" vertical="center" wrapText="1"/>
      <protection/>
    </xf>
    <xf numFmtId="0" fontId="56" fillId="33" borderId="11" xfId="0" applyFont="1" applyFill="1" applyBorder="1" applyAlignment="1">
      <alignment horizontal="center" vertical="center"/>
    </xf>
    <xf numFmtId="0" fontId="56" fillId="33" borderId="11" xfId="0" applyFont="1" applyFill="1" applyBorder="1" applyAlignment="1">
      <alignment horizontal="center" vertical="center"/>
    </xf>
    <xf numFmtId="0" fontId="56" fillId="0" borderId="11" xfId="0" applyFont="1" applyFill="1" applyBorder="1" applyAlignment="1">
      <alignment horizontal="center" vertical="center"/>
    </xf>
    <xf numFmtId="0" fontId="8" fillId="33" borderId="11" xfId="0" applyFont="1" applyFill="1" applyBorder="1" applyAlignment="1">
      <alignment horizontal="center" vertical="center" wrapText="1"/>
    </xf>
    <xf numFmtId="0" fontId="8" fillId="33" borderId="11" xfId="0" applyFont="1" applyFill="1" applyBorder="1" applyAlignment="1">
      <alignment horizontal="center" vertical="center"/>
    </xf>
    <xf numFmtId="0" fontId="56" fillId="0" borderId="11" xfId="0" applyFont="1" applyFill="1" applyBorder="1" applyAlignment="1">
      <alignment horizontal="center"/>
    </xf>
    <xf numFmtId="0" fontId="8" fillId="33" borderId="11" xfId="0" applyFont="1" applyFill="1" applyBorder="1" applyAlignment="1">
      <alignment horizontal="center" vertical="center"/>
    </xf>
    <xf numFmtId="0" fontId="8" fillId="0" borderId="11" xfId="0" applyFont="1" applyFill="1" applyBorder="1" applyAlignment="1">
      <alignment horizontal="center"/>
    </xf>
    <xf numFmtId="0" fontId="56" fillId="0" borderId="0" xfId="0" applyFont="1" applyAlignment="1">
      <alignment/>
    </xf>
  </cellXfs>
  <cellStyles count="65">
    <cellStyle name="Normal" xfId="0"/>
    <cellStyle name="常规 2" xfId="15"/>
    <cellStyle name="常规 5" xfId="16"/>
    <cellStyle name="常规 4" xfId="17"/>
    <cellStyle name="常规 12" xfId="18"/>
    <cellStyle name="常规 4 2" xfId="19"/>
    <cellStyle name="常规 11 10" xfId="20"/>
    <cellStyle name="常规 2_2-1统计表_1" xfId="21"/>
    <cellStyle name="常规 10 3 2 2 2 2" xfId="22"/>
    <cellStyle name="60% - 强调文字颜色 6" xfId="23"/>
    <cellStyle name="20% - 强调文字颜色 6" xfId="24"/>
    <cellStyle name="输出" xfId="25"/>
    <cellStyle name="检查单元格" xfId="26"/>
    <cellStyle name="差" xfId="27"/>
    <cellStyle name="标题 1" xfId="28"/>
    <cellStyle name="解释性文本" xfId="29"/>
    <cellStyle name="常规 2 2 5" xfId="30"/>
    <cellStyle name="标题 2" xfId="31"/>
    <cellStyle name="40% - 强调文字颜色 5" xfId="32"/>
    <cellStyle name="常规 10 3 2" xfId="33"/>
    <cellStyle name="Comma [0]" xfId="34"/>
    <cellStyle name="40% - 强调文字颜色 6" xfId="35"/>
    <cellStyle name="Hyperlink" xfId="36"/>
    <cellStyle name="强调文字颜色 5" xfId="37"/>
    <cellStyle name="常规 2 2 6" xfId="38"/>
    <cellStyle name="标题 3" xfId="39"/>
    <cellStyle name="汇总" xfId="40"/>
    <cellStyle name="20% - 强调文字颜色 1" xfId="41"/>
    <cellStyle name="40% - 强调文字颜色 1" xfId="42"/>
    <cellStyle name="强调文字颜色 6" xfId="43"/>
    <cellStyle name="Comma" xfId="44"/>
    <cellStyle name="标题" xfId="45"/>
    <cellStyle name="常规 2 2 2 2 2" xfId="46"/>
    <cellStyle name="Followed Hyperlink" xfId="47"/>
    <cellStyle name="40% - 强调文字颜色 4" xfId="48"/>
    <cellStyle name="常规 3" xfId="49"/>
    <cellStyle name="链接单元格" xfId="50"/>
    <cellStyle name="标题 4" xfId="51"/>
    <cellStyle name="20% - 强调文字颜色 2" xfId="52"/>
    <cellStyle name="Currency [0]" xfId="53"/>
    <cellStyle name="警告文本" xfId="54"/>
    <cellStyle name="40% - 强调文字颜色 2" xfId="55"/>
    <cellStyle name="注释" xfId="56"/>
    <cellStyle name="60% - 强调文字颜色 3" xfId="57"/>
    <cellStyle name="好" xfId="58"/>
    <cellStyle name="常规 2 2 2 2 2 2 2 2" xfId="59"/>
    <cellStyle name="20% - 强调文字颜色 5" xfId="60"/>
    <cellStyle name="适中" xfId="61"/>
    <cellStyle name="计算" xfId="62"/>
    <cellStyle name="强调文字颜色 1" xfId="63"/>
    <cellStyle name="60% - 强调文字颜色 4" xfId="64"/>
    <cellStyle name="60% - 强调文字颜色 1" xfId="65"/>
    <cellStyle name="强调文字颜色 2" xfId="66"/>
    <cellStyle name="60% - 强调文字颜色 5" xfId="67"/>
    <cellStyle name="Percent" xfId="68"/>
    <cellStyle name="60% - 强调文字颜色 2" xfId="69"/>
    <cellStyle name="常规 3 2 2 2 2 2" xfId="70"/>
    <cellStyle name="Currency" xfId="71"/>
    <cellStyle name="强调文字颜色 3" xfId="72"/>
    <cellStyle name="常规 4 2 2 2 2" xfId="73"/>
    <cellStyle name="20% - 强调文字颜色 3" xfId="74"/>
    <cellStyle name="输入" xfId="75"/>
    <cellStyle name="40% - 强调文字颜色 3" xfId="76"/>
    <cellStyle name="强调文字颜色 4" xfId="77"/>
    <cellStyle name="20% - 强调文字颜色 4"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workbookViewId="0" topLeftCell="D1">
      <selection activeCell="B2" sqref="B2:O2"/>
    </sheetView>
  </sheetViews>
  <sheetFormatPr defaultColWidth="8.875" defaultRowHeight="14.25"/>
  <cols>
    <col min="1" max="1" width="6.875" style="61" customWidth="1"/>
    <col min="2" max="2" width="24.375" style="62" customWidth="1"/>
    <col min="3" max="3" width="15.625" style="1" customWidth="1"/>
    <col min="4" max="4" width="23.00390625" style="1" customWidth="1"/>
    <col min="5" max="5" width="10.50390625" style="0" customWidth="1"/>
    <col min="6" max="6" width="17.75390625" style="1" customWidth="1"/>
    <col min="7" max="7" width="16.75390625" style="1" customWidth="1"/>
    <col min="8" max="8" width="16.25390625" style="0" customWidth="1"/>
    <col min="9" max="9" width="16.75390625" style="0" customWidth="1"/>
    <col min="10" max="10" width="9.875" style="1" customWidth="1"/>
    <col min="11" max="11" width="47.875" style="63" customWidth="1"/>
    <col min="12" max="12" width="40.50390625" style="64" customWidth="1"/>
    <col min="13" max="13" width="10.25390625" style="65" customWidth="1"/>
    <col min="14" max="14" width="7.375" style="65" customWidth="1"/>
    <col min="15" max="15" width="7.75390625" style="66" customWidth="1"/>
    <col min="16" max="16" width="5.875" style="0" customWidth="1"/>
  </cols>
  <sheetData>
    <row r="1" spans="1:15" ht="18.75" customHeight="1">
      <c r="A1" s="61" t="s">
        <v>0</v>
      </c>
      <c r="B1" s="67"/>
      <c r="C1" s="67"/>
      <c r="D1" s="2"/>
      <c r="E1" s="67"/>
      <c r="F1" s="2"/>
      <c r="G1" s="2"/>
      <c r="H1" s="67"/>
      <c r="I1" s="67"/>
      <c r="J1" s="2"/>
      <c r="K1" s="67"/>
      <c r="L1" s="67"/>
      <c r="M1" s="67"/>
      <c r="N1" s="67"/>
      <c r="O1" s="65"/>
    </row>
    <row r="2" spans="2:15" ht="33" customHeight="1">
      <c r="B2" s="3" t="s">
        <v>1</v>
      </c>
      <c r="C2" s="3"/>
      <c r="D2" s="3"/>
      <c r="E2" s="3"/>
      <c r="F2" s="3"/>
      <c r="G2" s="3"/>
      <c r="H2" s="3"/>
      <c r="I2" s="3"/>
      <c r="J2" s="3"/>
      <c r="K2" s="98"/>
      <c r="L2" s="98"/>
      <c r="M2" s="3"/>
      <c r="N2" s="3"/>
      <c r="O2" s="3"/>
    </row>
    <row r="3" spans="1:15" s="55" customFormat="1" ht="15" customHeight="1">
      <c r="A3" s="68"/>
      <c r="B3" s="69"/>
      <c r="C3" s="4"/>
      <c r="D3" s="4"/>
      <c r="E3" s="5"/>
      <c r="F3" s="89"/>
      <c r="G3" s="89"/>
      <c r="H3" s="90"/>
      <c r="I3" s="90"/>
      <c r="J3" s="89"/>
      <c r="K3" s="99"/>
      <c r="L3" s="100"/>
      <c r="M3" s="118" t="s">
        <v>2</v>
      </c>
      <c r="N3" s="118"/>
      <c r="O3" s="118"/>
    </row>
    <row r="4" spans="1:15" s="1" customFormat="1" ht="21" customHeight="1">
      <c r="A4" s="70" t="s">
        <v>3</v>
      </c>
      <c r="B4" s="7" t="s">
        <v>4</v>
      </c>
      <c r="C4" s="7" t="s">
        <v>5</v>
      </c>
      <c r="D4" s="7" t="s">
        <v>6</v>
      </c>
      <c r="E4" s="8" t="s">
        <v>7</v>
      </c>
      <c r="F4" s="7" t="s">
        <v>8</v>
      </c>
      <c r="G4" s="7" t="s">
        <v>9</v>
      </c>
      <c r="H4" s="7" t="s">
        <v>10</v>
      </c>
      <c r="I4" s="7" t="s">
        <v>11</v>
      </c>
      <c r="J4" s="7" t="s">
        <v>12</v>
      </c>
      <c r="K4" s="7" t="s">
        <v>13</v>
      </c>
      <c r="L4" s="101" t="s">
        <v>14</v>
      </c>
      <c r="M4" s="7" t="s">
        <v>15</v>
      </c>
      <c r="N4" s="7"/>
      <c r="O4" s="7" t="s">
        <v>16</v>
      </c>
    </row>
    <row r="5" spans="1:15" s="1" customFormat="1" ht="31.5" customHeight="1">
      <c r="A5" s="70"/>
      <c r="B5" s="7"/>
      <c r="C5" s="7"/>
      <c r="D5" s="7"/>
      <c r="E5" s="8"/>
      <c r="F5" s="7"/>
      <c r="G5" s="7"/>
      <c r="H5" s="7"/>
      <c r="I5" s="7"/>
      <c r="J5" s="7"/>
      <c r="K5" s="7"/>
      <c r="L5" s="101"/>
      <c r="M5" s="8" t="s">
        <v>17</v>
      </c>
      <c r="N5" s="8" t="s">
        <v>18</v>
      </c>
      <c r="O5" s="7"/>
    </row>
    <row r="6" spans="1:15" s="56" customFormat="1" ht="31.5" customHeight="1">
      <c r="A6" s="71"/>
      <c r="B6" s="72"/>
      <c r="C6" s="9"/>
      <c r="D6" s="9"/>
      <c r="E6" s="10">
        <f>SUM(E7:E57)</f>
        <v>26850.769999999997</v>
      </c>
      <c r="F6" s="9"/>
      <c r="G6" s="9"/>
      <c r="H6" s="9"/>
      <c r="I6" s="102"/>
      <c r="J6" s="9"/>
      <c r="K6" s="72"/>
      <c r="L6" s="72"/>
      <c r="M6" s="10"/>
      <c r="N6" s="10"/>
      <c r="O6" s="9"/>
    </row>
    <row r="7" spans="1:15" s="57" customFormat="1" ht="76.5" customHeight="1">
      <c r="A7" s="73">
        <v>1</v>
      </c>
      <c r="B7" s="11" t="s">
        <v>19</v>
      </c>
      <c r="C7" s="11" t="s">
        <v>20</v>
      </c>
      <c r="D7" s="11" t="s">
        <v>21</v>
      </c>
      <c r="E7" s="12">
        <v>680.21</v>
      </c>
      <c r="F7" s="91" t="s">
        <v>22</v>
      </c>
      <c r="G7" s="11" t="s">
        <v>23</v>
      </c>
      <c r="H7" s="11" t="s">
        <v>24</v>
      </c>
      <c r="I7" s="13" t="s">
        <v>25</v>
      </c>
      <c r="J7" s="32" t="s">
        <v>26</v>
      </c>
      <c r="K7" s="103" t="s">
        <v>27</v>
      </c>
      <c r="L7" s="92" t="s">
        <v>28</v>
      </c>
      <c r="M7" s="33">
        <v>6500</v>
      </c>
      <c r="N7" s="33">
        <v>21685</v>
      </c>
      <c r="O7" s="119"/>
    </row>
    <row r="8" spans="1:15" s="58" customFormat="1" ht="183.75" customHeight="1">
      <c r="A8" s="73">
        <v>2</v>
      </c>
      <c r="B8" s="74" t="s">
        <v>29</v>
      </c>
      <c r="C8" s="11" t="s">
        <v>20</v>
      </c>
      <c r="D8" s="11" t="s">
        <v>21</v>
      </c>
      <c r="E8" s="13">
        <v>3200</v>
      </c>
      <c r="F8" s="13"/>
      <c r="G8" s="13" t="s">
        <v>30</v>
      </c>
      <c r="H8" s="13" t="s">
        <v>31</v>
      </c>
      <c r="I8" s="13" t="s">
        <v>25</v>
      </c>
      <c r="J8" s="13" t="s">
        <v>32</v>
      </c>
      <c r="K8" s="82" t="s">
        <v>33</v>
      </c>
      <c r="L8" s="82" t="s">
        <v>34</v>
      </c>
      <c r="M8" s="13">
        <v>4125</v>
      </c>
      <c r="N8" s="13">
        <v>13000</v>
      </c>
      <c r="O8" s="13"/>
    </row>
    <row r="9" spans="1:15" s="57" customFormat="1" ht="408" customHeight="1">
      <c r="A9" s="73">
        <v>3</v>
      </c>
      <c r="B9" s="75" t="s">
        <v>35</v>
      </c>
      <c r="C9" s="11" t="s">
        <v>20</v>
      </c>
      <c r="D9" s="11" t="s">
        <v>36</v>
      </c>
      <c r="E9" s="17">
        <v>1925</v>
      </c>
      <c r="F9" s="17"/>
      <c r="G9" s="17" t="s">
        <v>37</v>
      </c>
      <c r="H9" s="17" t="s">
        <v>38</v>
      </c>
      <c r="I9" s="13" t="s">
        <v>25</v>
      </c>
      <c r="J9" s="17" t="s">
        <v>39</v>
      </c>
      <c r="K9" s="104" t="s">
        <v>40</v>
      </c>
      <c r="L9" s="105" t="s">
        <v>41</v>
      </c>
      <c r="M9" s="120">
        <v>728</v>
      </c>
      <c r="N9" s="120">
        <v>2790</v>
      </c>
      <c r="O9" s="33"/>
    </row>
    <row r="10" spans="1:15" s="57" customFormat="1" ht="102.75" customHeight="1">
      <c r="A10" s="73">
        <v>4</v>
      </c>
      <c r="B10" s="75" t="s">
        <v>42</v>
      </c>
      <c r="C10" s="11" t="s">
        <v>20</v>
      </c>
      <c r="D10" s="11" t="s">
        <v>43</v>
      </c>
      <c r="E10" s="17">
        <v>2234.1</v>
      </c>
      <c r="F10" s="17" t="s">
        <v>44</v>
      </c>
      <c r="G10" s="17" t="s">
        <v>45</v>
      </c>
      <c r="H10" s="17" t="s">
        <v>46</v>
      </c>
      <c r="I10" s="13" t="s">
        <v>25</v>
      </c>
      <c r="J10" s="17" t="s">
        <v>47</v>
      </c>
      <c r="K10" s="106" t="s">
        <v>48</v>
      </c>
      <c r="L10" s="105" t="s">
        <v>49</v>
      </c>
      <c r="M10" s="120">
        <v>3390</v>
      </c>
      <c r="N10" s="120">
        <v>13707</v>
      </c>
      <c r="O10" s="33"/>
    </row>
    <row r="11" spans="1:15" s="57" customFormat="1" ht="100.5" customHeight="1">
      <c r="A11" s="73">
        <v>5</v>
      </c>
      <c r="B11" s="75" t="s">
        <v>50</v>
      </c>
      <c r="C11" s="11" t="s">
        <v>20</v>
      </c>
      <c r="D11" s="11" t="s">
        <v>51</v>
      </c>
      <c r="E11" s="17">
        <v>1500</v>
      </c>
      <c r="F11" s="17" t="s">
        <v>52</v>
      </c>
      <c r="G11" s="17" t="s">
        <v>45</v>
      </c>
      <c r="H11" s="17" t="s">
        <v>46</v>
      </c>
      <c r="I11" s="13" t="s">
        <v>25</v>
      </c>
      <c r="J11" s="17" t="s">
        <v>47</v>
      </c>
      <c r="K11" s="75" t="s">
        <v>53</v>
      </c>
      <c r="L11" s="75" t="s">
        <v>54</v>
      </c>
      <c r="M11" s="17">
        <v>2600</v>
      </c>
      <c r="N11" s="17">
        <v>10000</v>
      </c>
      <c r="O11" s="33"/>
    </row>
    <row r="12" spans="1:15" s="59" customFormat="1" ht="114" customHeight="1">
      <c r="A12" s="73">
        <v>6</v>
      </c>
      <c r="B12" s="75" t="s">
        <v>55</v>
      </c>
      <c r="C12" s="13" t="s">
        <v>20</v>
      </c>
      <c r="D12" s="13" t="s">
        <v>56</v>
      </c>
      <c r="E12" s="17">
        <v>374.4</v>
      </c>
      <c r="F12" s="17" t="s">
        <v>57</v>
      </c>
      <c r="G12" s="17" t="s">
        <v>58</v>
      </c>
      <c r="H12" s="17" t="s">
        <v>46</v>
      </c>
      <c r="I12" s="13" t="s">
        <v>25</v>
      </c>
      <c r="J12" s="17" t="s">
        <v>59</v>
      </c>
      <c r="K12" s="75" t="s">
        <v>60</v>
      </c>
      <c r="L12" s="75" t="s">
        <v>61</v>
      </c>
      <c r="M12" s="17">
        <v>500</v>
      </c>
      <c r="N12" s="17">
        <v>1500</v>
      </c>
      <c r="O12" s="121"/>
    </row>
    <row r="13" spans="1:15" s="57" customFormat="1" ht="64.5" customHeight="1">
      <c r="A13" s="73">
        <v>7</v>
      </c>
      <c r="B13" s="75" t="s">
        <v>62</v>
      </c>
      <c r="C13" s="11" t="s">
        <v>20</v>
      </c>
      <c r="D13" s="13" t="s">
        <v>56</v>
      </c>
      <c r="E13" s="17">
        <v>450</v>
      </c>
      <c r="F13" s="17" t="s">
        <v>63</v>
      </c>
      <c r="G13" s="17" t="s">
        <v>45</v>
      </c>
      <c r="H13" s="17" t="s">
        <v>46</v>
      </c>
      <c r="I13" s="13" t="s">
        <v>25</v>
      </c>
      <c r="J13" s="17" t="s">
        <v>47</v>
      </c>
      <c r="K13" s="106" t="s">
        <v>64</v>
      </c>
      <c r="L13" s="106" t="s">
        <v>65</v>
      </c>
      <c r="M13" s="122">
        <v>800</v>
      </c>
      <c r="N13" s="122">
        <v>4000</v>
      </c>
      <c r="O13" s="123"/>
    </row>
    <row r="14" spans="1:15" s="57" customFormat="1" ht="57" customHeight="1">
      <c r="A14" s="73">
        <v>8</v>
      </c>
      <c r="B14" s="75" t="s">
        <v>66</v>
      </c>
      <c r="C14" s="11" t="s">
        <v>20</v>
      </c>
      <c r="D14" s="13" t="s">
        <v>56</v>
      </c>
      <c r="E14" s="17">
        <v>70</v>
      </c>
      <c r="F14" s="17" t="s">
        <v>67</v>
      </c>
      <c r="G14" s="17" t="s">
        <v>45</v>
      </c>
      <c r="H14" s="17" t="s">
        <v>46</v>
      </c>
      <c r="I14" s="13" t="s">
        <v>25</v>
      </c>
      <c r="J14" s="17" t="s">
        <v>47</v>
      </c>
      <c r="K14" s="105" t="s">
        <v>68</v>
      </c>
      <c r="L14" s="105" t="s">
        <v>69</v>
      </c>
      <c r="M14" s="120">
        <v>2100</v>
      </c>
      <c r="N14" s="120">
        <v>8400</v>
      </c>
      <c r="O14" s="33"/>
    </row>
    <row r="15" spans="1:15" s="57" customFormat="1" ht="51" customHeight="1">
      <c r="A15" s="73">
        <v>9</v>
      </c>
      <c r="B15" s="75" t="s">
        <v>70</v>
      </c>
      <c r="C15" s="11" t="s">
        <v>20</v>
      </c>
      <c r="D15" s="13" t="s">
        <v>56</v>
      </c>
      <c r="E15" s="17">
        <v>15</v>
      </c>
      <c r="F15" s="17" t="s">
        <v>71</v>
      </c>
      <c r="G15" s="17" t="s">
        <v>45</v>
      </c>
      <c r="H15" s="17" t="s">
        <v>46</v>
      </c>
      <c r="I15" s="13" t="s">
        <v>25</v>
      </c>
      <c r="J15" s="17" t="s">
        <v>47</v>
      </c>
      <c r="K15" s="105" t="s">
        <v>72</v>
      </c>
      <c r="L15" s="105" t="s">
        <v>73</v>
      </c>
      <c r="M15" s="120">
        <v>1900</v>
      </c>
      <c r="N15" s="120">
        <v>7640</v>
      </c>
      <c r="O15" s="123"/>
    </row>
    <row r="16" spans="1:15" s="57" customFormat="1" ht="79.5" customHeight="1">
      <c r="A16" s="73">
        <v>10</v>
      </c>
      <c r="B16" s="75" t="s">
        <v>74</v>
      </c>
      <c r="C16" s="11" t="s">
        <v>20</v>
      </c>
      <c r="D16" s="13" t="s">
        <v>75</v>
      </c>
      <c r="E16" s="17">
        <v>880</v>
      </c>
      <c r="F16" s="17"/>
      <c r="G16" s="17" t="s">
        <v>76</v>
      </c>
      <c r="H16" s="17" t="s">
        <v>77</v>
      </c>
      <c r="I16" s="13" t="s">
        <v>25</v>
      </c>
      <c r="J16" s="17" t="s">
        <v>78</v>
      </c>
      <c r="K16" s="105" t="s">
        <v>79</v>
      </c>
      <c r="L16" s="105" t="s">
        <v>80</v>
      </c>
      <c r="M16" s="120">
        <v>282</v>
      </c>
      <c r="N16" s="120">
        <v>1231</v>
      </c>
      <c r="O16" s="33"/>
    </row>
    <row r="17" spans="1:15" s="59" customFormat="1" ht="87" customHeight="1">
      <c r="A17" s="73">
        <v>11</v>
      </c>
      <c r="B17" s="13" t="s">
        <v>81</v>
      </c>
      <c r="C17" s="13" t="s">
        <v>20</v>
      </c>
      <c r="D17" s="13" t="s">
        <v>56</v>
      </c>
      <c r="E17" s="18">
        <v>28.03</v>
      </c>
      <c r="F17" s="13" t="s">
        <v>82</v>
      </c>
      <c r="G17" s="13" t="s">
        <v>83</v>
      </c>
      <c r="H17" s="13" t="s">
        <v>84</v>
      </c>
      <c r="I17" s="13" t="s">
        <v>25</v>
      </c>
      <c r="J17" s="13" t="s">
        <v>85</v>
      </c>
      <c r="K17" s="92" t="s">
        <v>86</v>
      </c>
      <c r="L17" s="92" t="s">
        <v>87</v>
      </c>
      <c r="M17" s="18">
        <v>265</v>
      </c>
      <c r="N17" s="18">
        <v>1132</v>
      </c>
      <c r="O17" s="121"/>
    </row>
    <row r="18" spans="1:15" s="57" customFormat="1" ht="156" customHeight="1">
      <c r="A18" s="73">
        <v>12</v>
      </c>
      <c r="B18" s="76" t="s">
        <v>88</v>
      </c>
      <c r="C18" s="11" t="s">
        <v>20</v>
      </c>
      <c r="D18" s="13" t="s">
        <v>89</v>
      </c>
      <c r="E18" s="12">
        <v>219.5</v>
      </c>
      <c r="F18" s="11"/>
      <c r="G18" s="17" t="s">
        <v>90</v>
      </c>
      <c r="H18" s="17" t="s">
        <v>91</v>
      </c>
      <c r="I18" s="13" t="s">
        <v>25</v>
      </c>
      <c r="J18" s="17" t="s">
        <v>59</v>
      </c>
      <c r="K18" s="105" t="s">
        <v>92</v>
      </c>
      <c r="L18" s="105" t="s">
        <v>93</v>
      </c>
      <c r="M18" s="12">
        <v>500</v>
      </c>
      <c r="N18" s="12">
        <v>2000</v>
      </c>
      <c r="O18" s="124"/>
    </row>
    <row r="19" spans="1:15" s="57" customFormat="1" ht="96" customHeight="1">
      <c r="A19" s="73">
        <v>13</v>
      </c>
      <c r="B19" s="75" t="s">
        <v>94</v>
      </c>
      <c r="C19" s="11" t="s">
        <v>20</v>
      </c>
      <c r="D19" s="13" t="s">
        <v>56</v>
      </c>
      <c r="E19" s="12">
        <v>200</v>
      </c>
      <c r="F19" s="11"/>
      <c r="G19" s="17" t="s">
        <v>95</v>
      </c>
      <c r="H19" s="17" t="s">
        <v>96</v>
      </c>
      <c r="I19" s="13" t="s">
        <v>25</v>
      </c>
      <c r="J19" s="17" t="s">
        <v>97</v>
      </c>
      <c r="K19" s="105" t="s">
        <v>98</v>
      </c>
      <c r="L19" s="105" t="s">
        <v>99</v>
      </c>
      <c r="M19" s="12">
        <v>115</v>
      </c>
      <c r="N19" s="12">
        <v>450</v>
      </c>
      <c r="O19" s="124"/>
    </row>
    <row r="20" spans="1:15" s="57" customFormat="1" ht="54.75" customHeight="1">
      <c r="A20" s="73">
        <v>14</v>
      </c>
      <c r="B20" s="11" t="s">
        <v>100</v>
      </c>
      <c r="C20" s="11" t="s">
        <v>20</v>
      </c>
      <c r="D20" s="13" t="s">
        <v>56</v>
      </c>
      <c r="E20" s="12">
        <v>25</v>
      </c>
      <c r="F20" s="11"/>
      <c r="G20" s="11" t="s">
        <v>101</v>
      </c>
      <c r="H20" s="85" t="s">
        <v>101</v>
      </c>
      <c r="I20" s="13" t="s">
        <v>25</v>
      </c>
      <c r="J20" s="32" t="s">
        <v>102</v>
      </c>
      <c r="K20" s="92" t="s">
        <v>103</v>
      </c>
      <c r="L20" s="105" t="s">
        <v>104</v>
      </c>
      <c r="M20" s="33">
        <v>50</v>
      </c>
      <c r="N20" s="33">
        <v>200</v>
      </c>
      <c r="O20" s="73"/>
    </row>
    <row r="21" spans="1:15" s="57" customFormat="1" ht="57.75" customHeight="1">
      <c r="A21" s="73">
        <v>15</v>
      </c>
      <c r="B21" s="75" t="s">
        <v>105</v>
      </c>
      <c r="C21" s="11" t="s">
        <v>20</v>
      </c>
      <c r="D21" s="13" t="s">
        <v>56</v>
      </c>
      <c r="E21" s="17">
        <v>150</v>
      </c>
      <c r="F21" s="17" t="s">
        <v>106</v>
      </c>
      <c r="G21" s="17" t="s">
        <v>107</v>
      </c>
      <c r="H21" s="17" t="s">
        <v>108</v>
      </c>
      <c r="I21" s="13" t="s">
        <v>25</v>
      </c>
      <c r="J21" s="17" t="s">
        <v>109</v>
      </c>
      <c r="K21" s="106" t="s">
        <v>110</v>
      </c>
      <c r="L21" s="105" t="s">
        <v>111</v>
      </c>
      <c r="M21" s="120">
        <v>500</v>
      </c>
      <c r="N21" s="120">
        <v>2130</v>
      </c>
      <c r="O21" s="33"/>
    </row>
    <row r="22" spans="1:15" s="57" customFormat="1" ht="48" customHeight="1">
      <c r="A22" s="73">
        <v>16</v>
      </c>
      <c r="B22" s="75" t="s">
        <v>112</v>
      </c>
      <c r="C22" s="11" t="s">
        <v>20</v>
      </c>
      <c r="D22" s="13" t="s">
        <v>56</v>
      </c>
      <c r="E22" s="17">
        <v>100</v>
      </c>
      <c r="F22" s="17" t="s">
        <v>113</v>
      </c>
      <c r="G22" s="17" t="s">
        <v>45</v>
      </c>
      <c r="H22" s="17" t="s">
        <v>46</v>
      </c>
      <c r="I22" s="13" t="s">
        <v>25</v>
      </c>
      <c r="J22" s="17" t="s">
        <v>47</v>
      </c>
      <c r="K22" s="106" t="s">
        <v>114</v>
      </c>
      <c r="L22" s="105" t="s">
        <v>115</v>
      </c>
      <c r="M22" s="120">
        <v>720</v>
      </c>
      <c r="N22" s="120">
        <v>3777</v>
      </c>
      <c r="O22" s="33"/>
    </row>
    <row r="23" spans="1:15" s="57" customFormat="1" ht="108" customHeight="1">
      <c r="A23" s="73">
        <v>17</v>
      </c>
      <c r="B23" s="77" t="s">
        <v>116</v>
      </c>
      <c r="C23" s="11" t="s">
        <v>20</v>
      </c>
      <c r="D23" s="13" t="s">
        <v>56</v>
      </c>
      <c r="E23" s="17">
        <v>70</v>
      </c>
      <c r="F23" s="17"/>
      <c r="G23" s="17" t="s">
        <v>45</v>
      </c>
      <c r="H23" s="17" t="s">
        <v>46</v>
      </c>
      <c r="I23" s="13" t="s">
        <v>25</v>
      </c>
      <c r="J23" s="17" t="s">
        <v>47</v>
      </c>
      <c r="K23" s="106" t="s">
        <v>117</v>
      </c>
      <c r="L23" s="105" t="s">
        <v>118</v>
      </c>
      <c r="M23" s="120">
        <v>31</v>
      </c>
      <c r="N23" s="120">
        <v>124</v>
      </c>
      <c r="O23" s="124"/>
    </row>
    <row r="24" spans="1:15" s="60" customFormat="1" ht="75" customHeight="1">
      <c r="A24" s="73">
        <v>18</v>
      </c>
      <c r="B24" s="78" t="s">
        <v>119</v>
      </c>
      <c r="C24" s="23" t="s">
        <v>120</v>
      </c>
      <c r="D24" s="79" t="s">
        <v>121</v>
      </c>
      <c r="E24" s="78">
        <v>160</v>
      </c>
      <c r="F24" s="78"/>
      <c r="G24" s="78" t="s">
        <v>76</v>
      </c>
      <c r="H24" s="78" t="s">
        <v>77</v>
      </c>
      <c r="I24" s="107">
        <v>45170</v>
      </c>
      <c r="J24" s="78" t="s">
        <v>78</v>
      </c>
      <c r="K24" s="108" t="s">
        <v>122</v>
      </c>
      <c r="L24" s="106" t="s">
        <v>123</v>
      </c>
      <c r="M24" s="44">
        <v>165</v>
      </c>
      <c r="N24" s="44">
        <v>642</v>
      </c>
      <c r="O24" s="125"/>
    </row>
    <row r="25" spans="1:15" s="60" customFormat="1" ht="72" customHeight="1">
      <c r="A25" s="73">
        <v>19</v>
      </c>
      <c r="B25" s="29" t="s">
        <v>124</v>
      </c>
      <c r="C25" s="23" t="s">
        <v>120</v>
      </c>
      <c r="D25" s="29" t="s">
        <v>125</v>
      </c>
      <c r="E25" s="29">
        <v>30</v>
      </c>
      <c r="F25" s="29"/>
      <c r="G25" s="29" t="s">
        <v>126</v>
      </c>
      <c r="H25" s="29" t="s">
        <v>127</v>
      </c>
      <c r="I25" s="29">
        <v>2023</v>
      </c>
      <c r="J25" s="29" t="s">
        <v>128</v>
      </c>
      <c r="K25" s="29" t="s">
        <v>129</v>
      </c>
      <c r="L25" s="29" t="s">
        <v>130</v>
      </c>
      <c r="M25" s="29">
        <v>10</v>
      </c>
      <c r="N25" s="29">
        <v>45</v>
      </c>
      <c r="O25" s="125"/>
    </row>
    <row r="26" spans="1:15" s="60" customFormat="1" ht="63" customHeight="1">
      <c r="A26" s="73">
        <v>20</v>
      </c>
      <c r="B26" s="80" t="s">
        <v>131</v>
      </c>
      <c r="C26" s="29" t="s">
        <v>120</v>
      </c>
      <c r="D26" s="29" t="s">
        <v>132</v>
      </c>
      <c r="E26" s="29">
        <v>70</v>
      </c>
      <c r="F26" s="29"/>
      <c r="G26" s="29" t="s">
        <v>126</v>
      </c>
      <c r="H26" s="29" t="s">
        <v>133</v>
      </c>
      <c r="I26" s="29">
        <v>2023</v>
      </c>
      <c r="J26" s="29" t="s">
        <v>128</v>
      </c>
      <c r="K26" s="109" t="s">
        <v>134</v>
      </c>
      <c r="L26" s="109" t="s">
        <v>135</v>
      </c>
      <c r="M26" s="29">
        <v>110</v>
      </c>
      <c r="N26" s="29">
        <v>280</v>
      </c>
      <c r="O26" s="125"/>
    </row>
    <row r="27" spans="1:15" s="57" customFormat="1" ht="73.5" customHeight="1">
      <c r="A27" s="73">
        <v>21</v>
      </c>
      <c r="B27" s="81" t="s">
        <v>136</v>
      </c>
      <c r="C27" s="11" t="s">
        <v>120</v>
      </c>
      <c r="D27" s="29" t="s">
        <v>132</v>
      </c>
      <c r="E27" s="13">
        <v>70</v>
      </c>
      <c r="F27" s="13"/>
      <c r="G27" s="13" t="s">
        <v>126</v>
      </c>
      <c r="H27" s="13" t="s">
        <v>137</v>
      </c>
      <c r="I27" s="13">
        <v>2023</v>
      </c>
      <c r="J27" s="13" t="s">
        <v>128</v>
      </c>
      <c r="K27" s="13" t="s">
        <v>138</v>
      </c>
      <c r="L27" s="82" t="s">
        <v>139</v>
      </c>
      <c r="M27" s="13">
        <v>50</v>
      </c>
      <c r="N27" s="13">
        <v>225</v>
      </c>
      <c r="O27" s="123"/>
    </row>
    <row r="28" spans="1:15" s="60" customFormat="1" ht="64.5" customHeight="1">
      <c r="A28" s="73">
        <v>22</v>
      </c>
      <c r="B28" s="80" t="s">
        <v>140</v>
      </c>
      <c r="C28" s="23" t="s">
        <v>120</v>
      </c>
      <c r="D28" s="23" t="s">
        <v>141</v>
      </c>
      <c r="E28" s="29">
        <v>14.43</v>
      </c>
      <c r="F28" s="29"/>
      <c r="G28" s="29" t="s">
        <v>126</v>
      </c>
      <c r="H28" s="29" t="s">
        <v>142</v>
      </c>
      <c r="I28" s="29">
        <v>2023</v>
      </c>
      <c r="J28" s="29" t="s">
        <v>128</v>
      </c>
      <c r="K28" s="109" t="s">
        <v>143</v>
      </c>
      <c r="L28" s="109" t="s">
        <v>144</v>
      </c>
      <c r="M28" s="29">
        <v>15</v>
      </c>
      <c r="N28" s="29">
        <v>43</v>
      </c>
      <c r="O28" s="125"/>
    </row>
    <row r="29" spans="1:15" s="60" customFormat="1" ht="90" customHeight="1">
      <c r="A29" s="73">
        <v>23</v>
      </c>
      <c r="B29" s="80" t="s">
        <v>145</v>
      </c>
      <c r="C29" s="23" t="s">
        <v>120</v>
      </c>
      <c r="D29" s="29" t="s">
        <v>146</v>
      </c>
      <c r="E29" s="29">
        <v>700</v>
      </c>
      <c r="F29" s="29"/>
      <c r="G29" s="29" t="s">
        <v>147</v>
      </c>
      <c r="H29" s="29" t="s">
        <v>148</v>
      </c>
      <c r="I29" s="110" t="s">
        <v>149</v>
      </c>
      <c r="J29" s="29" t="s">
        <v>150</v>
      </c>
      <c r="K29" s="109" t="s">
        <v>151</v>
      </c>
      <c r="L29" s="109" t="s">
        <v>152</v>
      </c>
      <c r="M29" s="29">
        <v>698</v>
      </c>
      <c r="N29" s="29">
        <v>2795</v>
      </c>
      <c r="O29" s="125"/>
    </row>
    <row r="30" spans="1:15" s="57" customFormat="1" ht="103.5" customHeight="1">
      <c r="A30" s="73">
        <v>24</v>
      </c>
      <c r="B30" s="78" t="s">
        <v>153</v>
      </c>
      <c r="C30" s="82" t="s">
        <v>154</v>
      </c>
      <c r="D30" s="11" t="s">
        <v>155</v>
      </c>
      <c r="E30" s="33">
        <v>1087</v>
      </c>
      <c r="F30" s="32"/>
      <c r="G30" s="11" t="s">
        <v>156</v>
      </c>
      <c r="H30" s="11" t="s">
        <v>157</v>
      </c>
      <c r="I30" s="13" t="s">
        <v>25</v>
      </c>
      <c r="J30" s="32" t="s">
        <v>158</v>
      </c>
      <c r="K30" s="92" t="s">
        <v>159</v>
      </c>
      <c r="L30" s="92" t="s">
        <v>160</v>
      </c>
      <c r="M30" s="33">
        <v>2132</v>
      </c>
      <c r="N30" s="33">
        <v>6951</v>
      </c>
      <c r="O30" s="123"/>
    </row>
    <row r="31" spans="1:15" s="58" customFormat="1" ht="204.75" customHeight="1">
      <c r="A31" s="73">
        <v>25</v>
      </c>
      <c r="B31" s="83" t="s">
        <v>161</v>
      </c>
      <c r="C31" s="11" t="s">
        <v>154</v>
      </c>
      <c r="D31" s="32" t="s">
        <v>162</v>
      </c>
      <c r="E31" s="33">
        <v>300</v>
      </c>
      <c r="F31" s="32"/>
      <c r="G31" s="11" t="s">
        <v>163</v>
      </c>
      <c r="H31" s="11" t="s">
        <v>164</v>
      </c>
      <c r="I31" s="32" t="s">
        <v>165</v>
      </c>
      <c r="J31" s="32" t="s">
        <v>166</v>
      </c>
      <c r="K31" s="92" t="s">
        <v>167</v>
      </c>
      <c r="L31" s="92" t="s">
        <v>168</v>
      </c>
      <c r="M31" s="33">
        <v>4050</v>
      </c>
      <c r="N31" s="33">
        <v>14175</v>
      </c>
      <c r="O31" s="73"/>
    </row>
    <row r="32" spans="1:15" s="57" customFormat="1" ht="78.75" customHeight="1">
      <c r="A32" s="73">
        <v>26</v>
      </c>
      <c r="B32" s="82" t="s">
        <v>169</v>
      </c>
      <c r="C32" s="82" t="s">
        <v>154</v>
      </c>
      <c r="D32" s="29" t="s">
        <v>170</v>
      </c>
      <c r="E32" s="13">
        <v>360</v>
      </c>
      <c r="F32" s="13"/>
      <c r="G32" s="13" t="s">
        <v>30</v>
      </c>
      <c r="H32" s="82" t="s">
        <v>171</v>
      </c>
      <c r="I32" s="13" t="s">
        <v>25</v>
      </c>
      <c r="J32" s="13" t="s">
        <v>32</v>
      </c>
      <c r="K32" s="82" t="s">
        <v>172</v>
      </c>
      <c r="L32" s="82" t="s">
        <v>173</v>
      </c>
      <c r="M32" s="13">
        <v>20</v>
      </c>
      <c r="N32" s="13">
        <v>60</v>
      </c>
      <c r="O32" s="13"/>
    </row>
    <row r="33" spans="1:15" s="57" customFormat="1" ht="124.5" customHeight="1">
      <c r="A33" s="73">
        <v>27</v>
      </c>
      <c r="B33" s="84" t="s">
        <v>174</v>
      </c>
      <c r="C33" s="82" t="s">
        <v>154</v>
      </c>
      <c r="D33" s="29" t="s">
        <v>175</v>
      </c>
      <c r="E33" s="39">
        <v>1892</v>
      </c>
      <c r="F33" s="11"/>
      <c r="G33" s="13" t="s">
        <v>176</v>
      </c>
      <c r="H33" s="87" t="s">
        <v>177</v>
      </c>
      <c r="I33" s="13" t="s">
        <v>25</v>
      </c>
      <c r="J33" s="13" t="s">
        <v>178</v>
      </c>
      <c r="K33" s="82" t="s">
        <v>179</v>
      </c>
      <c r="L33" s="106" t="s">
        <v>180</v>
      </c>
      <c r="M33" s="122">
        <v>12434</v>
      </c>
      <c r="N33" s="122">
        <v>43520</v>
      </c>
      <c r="O33" s="123"/>
    </row>
    <row r="34" spans="1:15" s="57" customFormat="1" ht="70.5" customHeight="1">
      <c r="A34" s="73">
        <v>28</v>
      </c>
      <c r="B34" s="84" t="s">
        <v>181</v>
      </c>
      <c r="C34" s="82" t="s">
        <v>154</v>
      </c>
      <c r="D34" s="11" t="s">
        <v>56</v>
      </c>
      <c r="E34" s="39">
        <v>10</v>
      </c>
      <c r="F34" s="13"/>
      <c r="G34" s="13" t="s">
        <v>176</v>
      </c>
      <c r="H34" s="87" t="s">
        <v>182</v>
      </c>
      <c r="I34" s="13" t="s">
        <v>25</v>
      </c>
      <c r="J34" s="13" t="s">
        <v>178</v>
      </c>
      <c r="K34" s="106" t="s">
        <v>183</v>
      </c>
      <c r="L34" s="106" t="s">
        <v>184</v>
      </c>
      <c r="M34" s="122">
        <v>960</v>
      </c>
      <c r="N34" s="122">
        <v>4286</v>
      </c>
      <c r="O34" s="126"/>
    </row>
    <row r="35" spans="1:15" s="57" customFormat="1" ht="129" customHeight="1">
      <c r="A35" s="73">
        <v>29</v>
      </c>
      <c r="B35" s="84" t="s">
        <v>185</v>
      </c>
      <c r="C35" s="82" t="s">
        <v>154</v>
      </c>
      <c r="D35" s="11" t="s">
        <v>56</v>
      </c>
      <c r="E35" s="39">
        <v>134</v>
      </c>
      <c r="F35" s="11"/>
      <c r="G35" s="13" t="s">
        <v>176</v>
      </c>
      <c r="H35" s="87" t="s">
        <v>186</v>
      </c>
      <c r="I35" s="13" t="s">
        <v>25</v>
      </c>
      <c r="J35" s="13" t="s">
        <v>178</v>
      </c>
      <c r="K35" s="106" t="s">
        <v>187</v>
      </c>
      <c r="L35" s="106" t="s">
        <v>188</v>
      </c>
      <c r="M35" s="122">
        <v>930</v>
      </c>
      <c r="N35" s="122">
        <v>3963</v>
      </c>
      <c r="O35" s="123"/>
    </row>
    <row r="36" spans="1:15" s="57" customFormat="1" ht="70.5" customHeight="1">
      <c r="A36" s="73">
        <v>30</v>
      </c>
      <c r="B36" s="84" t="s">
        <v>189</v>
      </c>
      <c r="C36" s="82" t="s">
        <v>154</v>
      </c>
      <c r="D36" s="29" t="s">
        <v>190</v>
      </c>
      <c r="E36" s="39">
        <v>1500</v>
      </c>
      <c r="F36" s="11"/>
      <c r="G36" s="13" t="s">
        <v>176</v>
      </c>
      <c r="H36" s="87" t="s">
        <v>177</v>
      </c>
      <c r="I36" s="13" t="s">
        <v>25</v>
      </c>
      <c r="J36" s="13" t="s">
        <v>178</v>
      </c>
      <c r="K36" s="84" t="s">
        <v>191</v>
      </c>
      <c r="L36" s="82" t="s">
        <v>192</v>
      </c>
      <c r="M36" s="13">
        <v>7371</v>
      </c>
      <c r="N36" s="13">
        <v>25800</v>
      </c>
      <c r="O36" s="123"/>
    </row>
    <row r="37" spans="1:15" s="59" customFormat="1" ht="108.75" customHeight="1">
      <c r="A37" s="73">
        <v>31</v>
      </c>
      <c r="B37" s="84" t="s">
        <v>193</v>
      </c>
      <c r="C37" s="82" t="s">
        <v>154</v>
      </c>
      <c r="D37" s="13" t="s">
        <v>194</v>
      </c>
      <c r="E37" s="33">
        <v>860</v>
      </c>
      <c r="F37" s="32"/>
      <c r="G37" s="11" t="s">
        <v>163</v>
      </c>
      <c r="H37" s="11" t="s">
        <v>195</v>
      </c>
      <c r="I37" s="32" t="s">
        <v>165</v>
      </c>
      <c r="J37" s="32" t="s">
        <v>166</v>
      </c>
      <c r="K37" s="111" t="s">
        <v>196</v>
      </c>
      <c r="L37" s="92" t="s">
        <v>197</v>
      </c>
      <c r="M37" s="83">
        <v>1840</v>
      </c>
      <c r="N37" s="83">
        <v>6440</v>
      </c>
      <c r="O37" s="127"/>
    </row>
    <row r="38" spans="1:15" s="57" customFormat="1" ht="181.5" customHeight="1">
      <c r="A38" s="73">
        <v>32</v>
      </c>
      <c r="B38" s="84" t="s">
        <v>198</v>
      </c>
      <c r="C38" s="82" t="s">
        <v>154</v>
      </c>
      <c r="D38" s="29" t="s">
        <v>199</v>
      </c>
      <c r="E38" s="12">
        <v>913</v>
      </c>
      <c r="F38" s="32"/>
      <c r="G38" s="11" t="s">
        <v>163</v>
      </c>
      <c r="H38" s="11" t="s">
        <v>200</v>
      </c>
      <c r="I38" s="32" t="s">
        <v>165</v>
      </c>
      <c r="J38" s="32" t="s">
        <v>166</v>
      </c>
      <c r="K38" s="92" t="s">
        <v>201</v>
      </c>
      <c r="L38" s="92" t="s">
        <v>202</v>
      </c>
      <c r="M38" s="13">
        <v>6250</v>
      </c>
      <c r="N38" s="13">
        <v>25000</v>
      </c>
      <c r="O38" s="123"/>
    </row>
    <row r="39" spans="1:15" s="59" customFormat="1" ht="100.5" customHeight="1">
      <c r="A39" s="73">
        <v>33</v>
      </c>
      <c r="B39" s="84" t="s">
        <v>203</v>
      </c>
      <c r="C39" s="82" t="s">
        <v>154</v>
      </c>
      <c r="D39" s="29" t="s">
        <v>204</v>
      </c>
      <c r="E39" s="33">
        <v>1350</v>
      </c>
      <c r="F39" s="32"/>
      <c r="G39" s="11" t="s">
        <v>163</v>
      </c>
      <c r="H39" s="11" t="s">
        <v>195</v>
      </c>
      <c r="I39" s="32" t="s">
        <v>165</v>
      </c>
      <c r="J39" s="32" t="s">
        <v>166</v>
      </c>
      <c r="K39" s="11" t="s">
        <v>205</v>
      </c>
      <c r="L39" s="92" t="s">
        <v>206</v>
      </c>
      <c r="M39" s="13">
        <v>11700</v>
      </c>
      <c r="N39" s="13">
        <v>40905</v>
      </c>
      <c r="O39" s="127"/>
    </row>
    <row r="40" spans="1:15" s="57" customFormat="1" ht="363.75" customHeight="1">
      <c r="A40" s="73">
        <v>34</v>
      </c>
      <c r="B40" s="11" t="s">
        <v>207</v>
      </c>
      <c r="C40" s="82" t="s">
        <v>154</v>
      </c>
      <c r="D40" s="29" t="s">
        <v>208</v>
      </c>
      <c r="E40" s="12">
        <v>1100</v>
      </c>
      <c r="F40" s="11"/>
      <c r="G40" s="11" t="s">
        <v>209</v>
      </c>
      <c r="H40" s="92" t="s">
        <v>210</v>
      </c>
      <c r="I40" s="11" t="s">
        <v>211</v>
      </c>
      <c r="J40" s="11" t="s">
        <v>212</v>
      </c>
      <c r="K40" s="112" t="s">
        <v>213</v>
      </c>
      <c r="L40" s="92" t="s">
        <v>214</v>
      </c>
      <c r="M40" s="12">
        <v>1650</v>
      </c>
      <c r="N40" s="12">
        <v>6600</v>
      </c>
      <c r="O40" s="123"/>
    </row>
    <row r="41" spans="1:15" s="59" customFormat="1" ht="117" customHeight="1">
      <c r="A41" s="73">
        <v>35</v>
      </c>
      <c r="B41" s="82" t="s">
        <v>215</v>
      </c>
      <c r="C41" s="82" t="s">
        <v>154</v>
      </c>
      <c r="D41" s="11" t="s">
        <v>216</v>
      </c>
      <c r="E41" s="13">
        <v>795</v>
      </c>
      <c r="F41" s="13"/>
      <c r="G41" s="13" t="s">
        <v>30</v>
      </c>
      <c r="H41" s="82" t="s">
        <v>217</v>
      </c>
      <c r="I41" s="13" t="s">
        <v>218</v>
      </c>
      <c r="J41" s="13" t="s">
        <v>32</v>
      </c>
      <c r="K41" s="82" t="s">
        <v>219</v>
      </c>
      <c r="L41" s="82" t="s">
        <v>220</v>
      </c>
      <c r="M41" s="13">
        <v>231</v>
      </c>
      <c r="N41" s="13">
        <v>695</v>
      </c>
      <c r="O41" s="13"/>
    </row>
    <row r="42" spans="1:15" s="59" customFormat="1" ht="78" customHeight="1">
      <c r="A42" s="73">
        <v>36</v>
      </c>
      <c r="B42" s="82" t="s">
        <v>221</v>
      </c>
      <c r="C42" s="82" t="s">
        <v>154</v>
      </c>
      <c r="D42" s="11" t="s">
        <v>222</v>
      </c>
      <c r="E42" s="13">
        <v>338</v>
      </c>
      <c r="F42" s="13"/>
      <c r="G42" s="17" t="s">
        <v>223</v>
      </c>
      <c r="H42" s="83" t="s">
        <v>224</v>
      </c>
      <c r="I42" s="13" t="s">
        <v>25</v>
      </c>
      <c r="J42" s="13" t="s">
        <v>225</v>
      </c>
      <c r="K42" s="82" t="s">
        <v>226</v>
      </c>
      <c r="L42" s="82" t="s">
        <v>227</v>
      </c>
      <c r="M42" s="13">
        <v>423</v>
      </c>
      <c r="N42" s="13">
        <v>1685</v>
      </c>
      <c r="O42" s="13"/>
    </row>
    <row r="43" spans="1:15" s="59" customFormat="1" ht="78" customHeight="1">
      <c r="A43" s="73">
        <v>37</v>
      </c>
      <c r="B43" s="82" t="s">
        <v>228</v>
      </c>
      <c r="C43" s="82" t="s">
        <v>154</v>
      </c>
      <c r="D43" s="11" t="s">
        <v>21</v>
      </c>
      <c r="E43" s="13">
        <v>350</v>
      </c>
      <c r="F43" s="13"/>
      <c r="G43" s="17" t="s">
        <v>101</v>
      </c>
      <c r="H43" s="83" t="s">
        <v>229</v>
      </c>
      <c r="I43" s="13" t="s">
        <v>25</v>
      </c>
      <c r="J43" s="13" t="s">
        <v>102</v>
      </c>
      <c r="K43" s="82" t="s">
        <v>230</v>
      </c>
      <c r="L43" s="82" t="s">
        <v>231</v>
      </c>
      <c r="M43" s="13">
        <v>270</v>
      </c>
      <c r="N43" s="13">
        <v>1809</v>
      </c>
      <c r="O43" s="13"/>
    </row>
    <row r="44" spans="1:15" s="60" customFormat="1" ht="102.75" customHeight="1">
      <c r="A44" s="73">
        <v>38</v>
      </c>
      <c r="B44" s="80" t="s">
        <v>232</v>
      </c>
      <c r="C44" s="43" t="s">
        <v>154</v>
      </c>
      <c r="D44" s="43" t="s">
        <v>233</v>
      </c>
      <c r="E44" s="43">
        <v>55</v>
      </c>
      <c r="F44" s="43"/>
      <c r="G44" s="43" t="s">
        <v>95</v>
      </c>
      <c r="H44" s="43" t="s">
        <v>234</v>
      </c>
      <c r="I44" s="43" t="s">
        <v>235</v>
      </c>
      <c r="J44" s="43" t="s">
        <v>236</v>
      </c>
      <c r="K44" s="113" t="s">
        <v>237</v>
      </c>
      <c r="L44" s="113" t="s">
        <v>238</v>
      </c>
      <c r="M44" s="43">
        <v>260</v>
      </c>
      <c r="N44" s="43">
        <v>1020</v>
      </c>
      <c r="O44" s="125"/>
    </row>
    <row r="45" spans="1:15" s="60" customFormat="1" ht="84" customHeight="1">
      <c r="A45" s="73">
        <v>39</v>
      </c>
      <c r="B45" s="80" t="s">
        <v>239</v>
      </c>
      <c r="C45" s="23" t="s">
        <v>154</v>
      </c>
      <c r="D45" s="23" t="s">
        <v>233</v>
      </c>
      <c r="E45" s="44">
        <v>60</v>
      </c>
      <c r="F45" s="93"/>
      <c r="G45" s="43" t="s">
        <v>240</v>
      </c>
      <c r="H45" s="43" t="s">
        <v>241</v>
      </c>
      <c r="I45" s="43" t="s">
        <v>242</v>
      </c>
      <c r="J45" s="43" t="s">
        <v>225</v>
      </c>
      <c r="K45" s="114" t="s">
        <v>243</v>
      </c>
      <c r="L45" s="114" t="s">
        <v>244</v>
      </c>
      <c r="M45" s="44">
        <v>211</v>
      </c>
      <c r="N45" s="44">
        <v>895</v>
      </c>
      <c r="O45" s="125"/>
    </row>
    <row r="46" spans="1:15" s="60" customFormat="1" ht="105" customHeight="1">
      <c r="A46" s="73">
        <v>40</v>
      </c>
      <c r="B46" s="80" t="s">
        <v>245</v>
      </c>
      <c r="C46" s="23" t="s">
        <v>154</v>
      </c>
      <c r="D46" s="23" t="s">
        <v>246</v>
      </c>
      <c r="E46" s="44">
        <v>57</v>
      </c>
      <c r="F46" s="93"/>
      <c r="G46" s="43" t="s">
        <v>240</v>
      </c>
      <c r="H46" s="43" t="s">
        <v>247</v>
      </c>
      <c r="I46" s="43" t="s">
        <v>242</v>
      </c>
      <c r="J46" s="43" t="s">
        <v>225</v>
      </c>
      <c r="K46" s="114" t="s">
        <v>248</v>
      </c>
      <c r="L46" s="114" t="s">
        <v>249</v>
      </c>
      <c r="M46" s="44">
        <v>289</v>
      </c>
      <c r="N46" s="44">
        <v>1044</v>
      </c>
      <c r="O46" s="125"/>
    </row>
    <row r="47" spans="1:15" s="60" customFormat="1" ht="60" customHeight="1">
      <c r="A47" s="73">
        <v>41</v>
      </c>
      <c r="B47" s="80" t="s">
        <v>250</v>
      </c>
      <c r="C47" s="23" t="s">
        <v>154</v>
      </c>
      <c r="D47" s="46" t="s">
        <v>251</v>
      </c>
      <c r="E47" s="44">
        <v>45</v>
      </c>
      <c r="F47" s="93"/>
      <c r="G47" s="43" t="s">
        <v>176</v>
      </c>
      <c r="H47" s="43" t="s">
        <v>252</v>
      </c>
      <c r="I47" s="43" t="s">
        <v>149</v>
      </c>
      <c r="J47" s="43" t="s">
        <v>178</v>
      </c>
      <c r="K47" s="114" t="s">
        <v>253</v>
      </c>
      <c r="L47" s="114" t="s">
        <v>254</v>
      </c>
      <c r="M47" s="44">
        <v>557</v>
      </c>
      <c r="N47" s="44">
        <v>2160</v>
      </c>
      <c r="O47" s="125"/>
    </row>
    <row r="48" spans="1:15" s="60" customFormat="1" ht="60" customHeight="1">
      <c r="A48" s="73">
        <v>42</v>
      </c>
      <c r="B48" s="23" t="s">
        <v>255</v>
      </c>
      <c r="C48" s="23" t="s">
        <v>256</v>
      </c>
      <c r="D48" s="23" t="s">
        <v>233</v>
      </c>
      <c r="E48" s="49">
        <v>48</v>
      </c>
      <c r="F48" s="94"/>
      <c r="G48" s="23" t="s">
        <v>257</v>
      </c>
      <c r="H48" s="49" t="s">
        <v>258</v>
      </c>
      <c r="I48" s="115">
        <v>45184</v>
      </c>
      <c r="J48" s="49" t="s">
        <v>102</v>
      </c>
      <c r="K48" s="114" t="s">
        <v>259</v>
      </c>
      <c r="L48" s="114" t="s">
        <v>260</v>
      </c>
      <c r="M48" s="49">
        <v>28</v>
      </c>
      <c r="N48" s="49">
        <v>109</v>
      </c>
      <c r="O48" s="94"/>
    </row>
    <row r="49" spans="1:15" s="60" customFormat="1" ht="60" customHeight="1">
      <c r="A49" s="73">
        <v>43</v>
      </c>
      <c r="B49" s="23" t="s">
        <v>261</v>
      </c>
      <c r="C49" s="23" t="s">
        <v>256</v>
      </c>
      <c r="D49" s="23" t="s">
        <v>262</v>
      </c>
      <c r="E49" s="49">
        <v>102</v>
      </c>
      <c r="F49" s="49"/>
      <c r="G49" s="23" t="s">
        <v>257</v>
      </c>
      <c r="H49" s="23" t="s">
        <v>263</v>
      </c>
      <c r="I49" s="115">
        <v>45184</v>
      </c>
      <c r="J49" s="49" t="s">
        <v>102</v>
      </c>
      <c r="K49" s="114" t="s">
        <v>264</v>
      </c>
      <c r="L49" s="82" t="s">
        <v>265</v>
      </c>
      <c r="M49" s="49">
        <v>54</v>
      </c>
      <c r="N49" s="49">
        <v>236</v>
      </c>
      <c r="O49" s="128"/>
    </row>
    <row r="50" spans="1:16" s="60" customFormat="1" ht="60" customHeight="1">
      <c r="A50" s="73">
        <v>44</v>
      </c>
      <c r="B50" s="29" t="s">
        <v>266</v>
      </c>
      <c r="C50" s="23" t="s">
        <v>256</v>
      </c>
      <c r="D50" s="23" t="s">
        <v>267</v>
      </c>
      <c r="E50" s="79">
        <v>24</v>
      </c>
      <c r="F50" s="79"/>
      <c r="G50" s="79" t="s">
        <v>268</v>
      </c>
      <c r="H50" s="79" t="s">
        <v>269</v>
      </c>
      <c r="I50" s="107">
        <v>45183</v>
      </c>
      <c r="J50" s="79" t="s">
        <v>270</v>
      </c>
      <c r="K50" s="29" t="s">
        <v>271</v>
      </c>
      <c r="L50" s="109" t="s">
        <v>272</v>
      </c>
      <c r="M50" s="29">
        <v>65</v>
      </c>
      <c r="N50" s="29">
        <v>240</v>
      </c>
      <c r="O50" s="88"/>
      <c r="P50" s="129"/>
    </row>
    <row r="51" spans="1:15" s="57" customFormat="1" ht="84.75" customHeight="1">
      <c r="A51" s="73">
        <v>45</v>
      </c>
      <c r="B51" s="81" t="s">
        <v>273</v>
      </c>
      <c r="C51" s="85" t="s">
        <v>274</v>
      </c>
      <c r="D51" s="11" t="s">
        <v>275</v>
      </c>
      <c r="E51" s="95">
        <v>900</v>
      </c>
      <c r="F51" s="13" t="s">
        <v>276</v>
      </c>
      <c r="G51" s="85" t="s">
        <v>277</v>
      </c>
      <c r="H51" s="85" t="s">
        <v>46</v>
      </c>
      <c r="I51" s="13" t="s">
        <v>25</v>
      </c>
      <c r="J51" s="13" t="s">
        <v>278</v>
      </c>
      <c r="K51" s="82" t="s">
        <v>279</v>
      </c>
      <c r="L51" s="82" t="s">
        <v>280</v>
      </c>
      <c r="M51" s="82">
        <v>4763</v>
      </c>
      <c r="N51" s="82">
        <v>19100</v>
      </c>
      <c r="O51" s="73"/>
    </row>
    <row r="52" spans="1:15" s="57" customFormat="1" ht="120" customHeight="1">
      <c r="A52" s="73">
        <v>46</v>
      </c>
      <c r="B52" s="81" t="s">
        <v>281</v>
      </c>
      <c r="C52" s="85" t="s">
        <v>274</v>
      </c>
      <c r="D52" s="11" t="s">
        <v>282</v>
      </c>
      <c r="E52" s="13">
        <v>284.2</v>
      </c>
      <c r="F52" s="13" t="s">
        <v>283</v>
      </c>
      <c r="G52" s="85" t="s">
        <v>277</v>
      </c>
      <c r="H52" s="85" t="s">
        <v>46</v>
      </c>
      <c r="I52" s="13" t="s">
        <v>25</v>
      </c>
      <c r="J52" s="13" t="s">
        <v>278</v>
      </c>
      <c r="K52" s="82" t="s">
        <v>284</v>
      </c>
      <c r="L52" s="82" t="s">
        <v>285</v>
      </c>
      <c r="M52" s="82">
        <v>814</v>
      </c>
      <c r="N52" s="82">
        <v>814</v>
      </c>
      <c r="O52" s="73"/>
    </row>
    <row r="53" spans="1:15" s="57" customFormat="1" ht="270" customHeight="1">
      <c r="A53" s="73">
        <v>47</v>
      </c>
      <c r="B53" s="86" t="s">
        <v>286</v>
      </c>
      <c r="C53" s="85" t="s">
        <v>274</v>
      </c>
      <c r="D53" s="23" t="s">
        <v>56</v>
      </c>
      <c r="E53" s="13">
        <v>344.6</v>
      </c>
      <c r="F53" s="13" t="s">
        <v>287</v>
      </c>
      <c r="G53" s="13" t="s">
        <v>288</v>
      </c>
      <c r="H53" s="13" t="s">
        <v>46</v>
      </c>
      <c r="I53" s="13" t="s">
        <v>25</v>
      </c>
      <c r="J53" s="17" t="s">
        <v>289</v>
      </c>
      <c r="K53" s="75" t="s">
        <v>290</v>
      </c>
      <c r="L53" s="82" t="s">
        <v>291</v>
      </c>
      <c r="M53" s="13">
        <v>440</v>
      </c>
      <c r="N53" s="13">
        <v>440</v>
      </c>
      <c r="O53" s="73"/>
    </row>
    <row r="54" spans="1:15" s="57" customFormat="1" ht="105" customHeight="1">
      <c r="A54" s="73">
        <v>48</v>
      </c>
      <c r="B54" s="82" t="s">
        <v>292</v>
      </c>
      <c r="C54" s="85" t="s">
        <v>274</v>
      </c>
      <c r="D54" s="11" t="s">
        <v>56</v>
      </c>
      <c r="E54" s="13">
        <v>390</v>
      </c>
      <c r="F54" s="13"/>
      <c r="G54" s="13" t="s">
        <v>30</v>
      </c>
      <c r="H54" s="82" t="s">
        <v>293</v>
      </c>
      <c r="I54" s="13" t="s">
        <v>25</v>
      </c>
      <c r="J54" s="13" t="s">
        <v>32</v>
      </c>
      <c r="K54" s="82" t="s">
        <v>294</v>
      </c>
      <c r="L54" s="82" t="s">
        <v>295</v>
      </c>
      <c r="M54" s="13">
        <v>13500</v>
      </c>
      <c r="N54" s="13">
        <v>54000</v>
      </c>
      <c r="O54" s="73"/>
    </row>
    <row r="55" spans="1:15" s="57" customFormat="1" ht="70.5" customHeight="1">
      <c r="A55" s="73">
        <v>49</v>
      </c>
      <c r="B55" s="87" t="s">
        <v>296</v>
      </c>
      <c r="C55" s="85" t="s">
        <v>274</v>
      </c>
      <c r="D55" s="11" t="s">
        <v>21</v>
      </c>
      <c r="E55" s="33">
        <v>21.3</v>
      </c>
      <c r="F55" s="11" t="s">
        <v>297</v>
      </c>
      <c r="G55" s="13" t="s">
        <v>298</v>
      </c>
      <c r="H55" s="13" t="s">
        <v>46</v>
      </c>
      <c r="I55" s="13" t="s">
        <v>25</v>
      </c>
      <c r="J55" s="32" t="s">
        <v>299</v>
      </c>
      <c r="K55" s="82" t="s">
        <v>300</v>
      </c>
      <c r="L55" s="82" t="s">
        <v>301</v>
      </c>
      <c r="M55" s="33">
        <v>710</v>
      </c>
      <c r="N55" s="13">
        <v>2555</v>
      </c>
      <c r="O55" s="33"/>
    </row>
    <row r="56" spans="1:15" s="57" customFormat="1" ht="70.5" customHeight="1">
      <c r="A56" s="73">
        <v>50</v>
      </c>
      <c r="B56" s="88" t="s">
        <v>302</v>
      </c>
      <c r="C56" s="85" t="s">
        <v>274</v>
      </c>
      <c r="D56" s="23" t="s">
        <v>246</v>
      </c>
      <c r="E56" s="96">
        <v>105</v>
      </c>
      <c r="F56" s="88" t="s">
        <v>303</v>
      </c>
      <c r="G56" s="88" t="s">
        <v>304</v>
      </c>
      <c r="H56" s="88" t="s">
        <v>305</v>
      </c>
      <c r="I56" s="116">
        <v>45536</v>
      </c>
      <c r="J56" s="96" t="s">
        <v>306</v>
      </c>
      <c r="K56" s="109" t="s">
        <v>307</v>
      </c>
      <c r="L56" s="117" t="s">
        <v>308</v>
      </c>
      <c r="M56" s="96">
        <v>50</v>
      </c>
      <c r="N56" s="96">
        <v>50</v>
      </c>
      <c r="O56" s="130"/>
    </row>
    <row r="57" spans="1:16" s="57" customFormat="1" ht="78.75" customHeight="1">
      <c r="A57" s="73">
        <v>51</v>
      </c>
      <c r="B57" s="81" t="s">
        <v>309</v>
      </c>
      <c r="C57" s="85" t="s">
        <v>274</v>
      </c>
      <c r="D57" s="11" t="s">
        <v>310</v>
      </c>
      <c r="E57" s="13">
        <v>260</v>
      </c>
      <c r="F57" s="97">
        <v>0.01</v>
      </c>
      <c r="G57" s="85" t="s">
        <v>311</v>
      </c>
      <c r="H57" s="85" t="s">
        <v>312</v>
      </c>
      <c r="I57" s="13" t="s">
        <v>25</v>
      </c>
      <c r="J57" s="13" t="s">
        <v>313</v>
      </c>
      <c r="K57" s="82" t="s">
        <v>314</v>
      </c>
      <c r="L57" s="82" t="s">
        <v>315</v>
      </c>
      <c r="M57" s="82"/>
      <c r="N57" s="82"/>
      <c r="O57" s="73"/>
      <c r="P57" s="131"/>
    </row>
  </sheetData>
  <sheetProtection/>
  <mergeCells count="19">
    <mergeCell ref="B1:O1"/>
    <mergeCell ref="B2:O2"/>
    <mergeCell ref="A3:D3"/>
    <mergeCell ref="F3:J3"/>
    <mergeCell ref="M3:O3"/>
    <mergeCell ref="M4:N4"/>
    <mergeCell ref="A4:A5"/>
    <mergeCell ref="B4:B5"/>
    <mergeCell ref="C4:C5"/>
    <mergeCell ref="D4:D5"/>
    <mergeCell ref="E4:E5"/>
    <mergeCell ref="F4:F5"/>
    <mergeCell ref="G4:G5"/>
    <mergeCell ref="H4:H5"/>
    <mergeCell ref="I4:I5"/>
    <mergeCell ref="J4:J5"/>
    <mergeCell ref="K4:K5"/>
    <mergeCell ref="L4:L5"/>
    <mergeCell ref="O4:O5"/>
  </mergeCells>
  <dataValidations count="1">
    <dataValidation type="list" allowBlank="1" showInputMessage="1" showErrorMessage="1" sqref="D6 D4:D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rintOptions horizontalCentered="1"/>
  <pageMargins left="0.4326388888888889" right="0.5506944444444445" top="0.7868055555555555" bottom="0.8263888888888888" header="0.3104166666666667" footer="0.3104166666666667"/>
  <pageSetup fitToHeight="0" fitToWidth="1" horizontalDpi="600" verticalDpi="600" orientation="landscape" paperSize="8" scale="7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D91"/>
  <sheetViews>
    <sheetView zoomScaleSheetLayoutView="100" workbookViewId="0" topLeftCell="A1">
      <selection activeCell="H9" sqref="H9"/>
    </sheetView>
  </sheetViews>
  <sheetFormatPr defaultColWidth="9.00390625" defaultRowHeight="14.25"/>
  <cols>
    <col min="1" max="1" width="36.625" style="0" customWidth="1"/>
    <col min="2" max="3" width="38.875" style="1" customWidth="1"/>
    <col min="4" max="4" width="13.50390625" style="1" customWidth="1"/>
  </cols>
  <sheetData>
    <row r="1" spans="2:4" ht="13.5">
      <c r="B1" s="2"/>
      <c r="C1" s="2"/>
      <c r="D1" s="2"/>
    </row>
    <row r="2" spans="2:4" ht="22.5">
      <c r="B2" s="3"/>
      <c r="C2" s="3"/>
      <c r="D2" s="3"/>
    </row>
    <row r="3" spans="2:4" ht="15.75">
      <c r="B3" s="4"/>
      <c r="C3" s="4"/>
      <c r="D3" s="5"/>
    </row>
    <row r="4" spans="1:4" ht="12.75" customHeight="1">
      <c r="A4" s="6"/>
      <c r="B4" s="7" t="s">
        <v>6</v>
      </c>
      <c r="C4" s="7"/>
      <c r="D4" s="8" t="s">
        <v>7</v>
      </c>
    </row>
    <row r="5" spans="1:4" ht="14.25">
      <c r="A5" s="6"/>
      <c r="B5" s="7"/>
      <c r="C5" s="7"/>
      <c r="D5" s="8"/>
    </row>
    <row r="6" spans="1:4" ht="24" customHeight="1">
      <c r="A6" s="6"/>
      <c r="B6" s="9"/>
      <c r="C6" s="9"/>
      <c r="D6" s="10">
        <f>SUM(D7:D89)</f>
        <v>26850.769999999997</v>
      </c>
    </row>
    <row r="7" spans="1:4" ht="25.5" customHeight="1">
      <c r="A7" s="6"/>
      <c r="B7" s="11" t="s">
        <v>21</v>
      </c>
      <c r="C7" s="12">
        <v>680.21</v>
      </c>
      <c r="D7" s="12">
        <v>680.21</v>
      </c>
    </row>
    <row r="8" spans="1:4" ht="25.5" customHeight="1">
      <c r="A8" s="6"/>
      <c r="B8" s="11" t="s">
        <v>21</v>
      </c>
      <c r="C8" s="13">
        <v>3200</v>
      </c>
      <c r="D8" s="13">
        <v>3200</v>
      </c>
    </row>
    <row r="9" spans="1:4" ht="25.5" customHeight="1">
      <c r="A9" s="14"/>
      <c r="B9" s="11" t="s">
        <v>21</v>
      </c>
      <c r="C9" s="11">
        <v>626</v>
      </c>
      <c r="D9" s="15">
        <v>1925</v>
      </c>
    </row>
    <row r="10" spans="1:4" ht="30" customHeight="1">
      <c r="A10" s="14"/>
      <c r="B10" s="11" t="s">
        <v>316</v>
      </c>
      <c r="C10" s="11">
        <v>1299</v>
      </c>
      <c r="D10" s="16"/>
    </row>
    <row r="11" spans="1:4" ht="30" customHeight="1">
      <c r="A11" s="14"/>
      <c r="B11" s="11" t="s">
        <v>21</v>
      </c>
      <c r="C11" s="11">
        <v>949.1</v>
      </c>
      <c r="D11" s="15">
        <v>2234.1</v>
      </c>
    </row>
    <row r="12" spans="1:4" ht="25.5" customHeight="1">
      <c r="A12" s="14"/>
      <c r="B12" s="11" t="s">
        <v>317</v>
      </c>
      <c r="C12" s="11">
        <v>1285</v>
      </c>
      <c r="D12" s="16"/>
    </row>
    <row r="13" spans="1:4" ht="25.5" customHeight="1">
      <c r="A13" s="6"/>
      <c r="B13" s="11" t="s">
        <v>316</v>
      </c>
      <c r="C13" s="17">
        <v>1500</v>
      </c>
      <c r="D13" s="17">
        <v>1500</v>
      </c>
    </row>
    <row r="14" spans="1:4" ht="25.5" customHeight="1">
      <c r="A14" s="6"/>
      <c r="B14" s="13" t="s">
        <v>56</v>
      </c>
      <c r="C14" s="17">
        <v>374.4</v>
      </c>
      <c r="D14" s="17">
        <v>374.4</v>
      </c>
    </row>
    <row r="15" spans="1:4" ht="25.5" customHeight="1">
      <c r="A15" s="6"/>
      <c r="B15" s="13" t="s">
        <v>56</v>
      </c>
      <c r="C15" s="17">
        <v>450</v>
      </c>
      <c r="D15" s="17">
        <v>450</v>
      </c>
    </row>
    <row r="16" spans="1:4" ht="25.5" customHeight="1">
      <c r="A16" s="6"/>
      <c r="B16" s="13" t="s">
        <v>56</v>
      </c>
      <c r="C16" s="17">
        <v>70</v>
      </c>
      <c r="D16" s="17">
        <v>70</v>
      </c>
    </row>
    <row r="17" spans="1:4" ht="25.5" customHeight="1">
      <c r="A17" s="6"/>
      <c r="B17" s="13" t="s">
        <v>56</v>
      </c>
      <c r="C17" s="17">
        <v>15</v>
      </c>
      <c r="D17" s="17">
        <v>15</v>
      </c>
    </row>
    <row r="18" spans="1:4" ht="25.5" customHeight="1">
      <c r="A18" s="14"/>
      <c r="B18" s="13" t="s">
        <v>318</v>
      </c>
      <c r="C18" s="17">
        <v>79</v>
      </c>
      <c r="D18" s="15">
        <v>880</v>
      </c>
    </row>
    <row r="19" spans="1:4" ht="42" customHeight="1">
      <c r="A19" s="14"/>
      <c r="B19" s="13" t="s">
        <v>319</v>
      </c>
      <c r="C19" s="13">
        <v>801</v>
      </c>
      <c r="D19" s="16"/>
    </row>
    <row r="20" spans="1:4" ht="25.5" customHeight="1">
      <c r="A20" s="6"/>
      <c r="B20" s="13" t="s">
        <v>56</v>
      </c>
      <c r="C20" s="18">
        <v>28.03</v>
      </c>
      <c r="D20" s="18">
        <v>28.03</v>
      </c>
    </row>
    <row r="21" spans="1:4" ht="25.5" customHeight="1">
      <c r="A21" s="14"/>
      <c r="B21" s="13" t="s">
        <v>320</v>
      </c>
      <c r="C21" s="18">
        <v>9.5</v>
      </c>
      <c r="D21" s="19">
        <v>219.5</v>
      </c>
    </row>
    <row r="22" spans="1:4" ht="25.5" customHeight="1">
      <c r="A22" s="14"/>
      <c r="B22" s="13" t="s">
        <v>56</v>
      </c>
      <c r="C22" s="13">
        <v>210</v>
      </c>
      <c r="D22" s="20"/>
    </row>
    <row r="23" spans="1:4" ht="25.5" customHeight="1">
      <c r="A23" s="6"/>
      <c r="B23" s="13" t="s">
        <v>56</v>
      </c>
      <c r="C23" s="12">
        <v>200</v>
      </c>
      <c r="D23" s="12">
        <v>200</v>
      </c>
    </row>
    <row r="24" spans="1:4" ht="25.5" customHeight="1">
      <c r="A24" s="6"/>
      <c r="B24" s="13" t="s">
        <v>56</v>
      </c>
      <c r="C24" s="12">
        <v>25</v>
      </c>
      <c r="D24" s="12">
        <v>25</v>
      </c>
    </row>
    <row r="25" spans="1:4" ht="25.5" customHeight="1">
      <c r="A25" s="6"/>
      <c r="B25" s="13" t="s">
        <v>56</v>
      </c>
      <c r="C25" s="17">
        <v>150</v>
      </c>
      <c r="D25" s="17">
        <v>150</v>
      </c>
    </row>
    <row r="26" spans="1:4" ht="25.5" customHeight="1">
      <c r="A26" s="6"/>
      <c r="B26" s="13" t="s">
        <v>56</v>
      </c>
      <c r="C26" s="17">
        <v>100</v>
      </c>
      <c r="D26" s="17">
        <v>100</v>
      </c>
    </row>
    <row r="27" spans="1:4" ht="25.5" customHeight="1">
      <c r="A27" s="6"/>
      <c r="B27" s="13" t="s">
        <v>56</v>
      </c>
      <c r="C27" s="17">
        <v>70</v>
      </c>
      <c r="D27" s="17">
        <v>70</v>
      </c>
    </row>
    <row r="28" spans="1:4" ht="25.5" customHeight="1">
      <c r="A28" s="14"/>
      <c r="B28" s="13" t="s">
        <v>21</v>
      </c>
      <c r="C28" s="21">
        <v>140</v>
      </c>
      <c r="D28" s="22">
        <v>160</v>
      </c>
    </row>
    <row r="29" spans="1:4" ht="25.5" customHeight="1">
      <c r="A29" s="14"/>
      <c r="B29" s="23" t="s">
        <v>321</v>
      </c>
      <c r="C29" s="24">
        <v>20</v>
      </c>
      <c r="D29" s="25"/>
    </row>
    <row r="30" spans="1:4" ht="25.5" customHeight="1">
      <c r="A30" s="14"/>
      <c r="B30" s="23" t="s">
        <v>322</v>
      </c>
      <c r="C30" s="24">
        <v>20</v>
      </c>
      <c r="D30" s="26">
        <v>30</v>
      </c>
    </row>
    <row r="31" spans="1:4" ht="25.5" customHeight="1">
      <c r="A31" s="14"/>
      <c r="B31" s="23" t="s">
        <v>233</v>
      </c>
      <c r="C31" s="24">
        <v>10</v>
      </c>
      <c r="D31" s="26"/>
    </row>
    <row r="32" spans="1:4" ht="25.5" customHeight="1">
      <c r="A32" s="14"/>
      <c r="B32" s="23" t="s">
        <v>322</v>
      </c>
      <c r="C32" s="23">
        <v>60</v>
      </c>
      <c r="D32" s="27">
        <v>70</v>
      </c>
    </row>
    <row r="33" spans="1:4" ht="25.5" customHeight="1">
      <c r="A33" s="14"/>
      <c r="B33" s="23" t="s">
        <v>233</v>
      </c>
      <c r="C33" s="23">
        <v>10</v>
      </c>
      <c r="D33" s="28"/>
    </row>
    <row r="34" spans="1:4" ht="25.5" customHeight="1">
      <c r="A34" s="14"/>
      <c r="B34" s="23" t="s">
        <v>322</v>
      </c>
      <c r="C34" s="23">
        <v>60</v>
      </c>
      <c r="D34" s="27">
        <v>70</v>
      </c>
    </row>
    <row r="35" spans="1:4" ht="25.5" customHeight="1">
      <c r="A35" s="14"/>
      <c r="B35" s="23" t="s">
        <v>233</v>
      </c>
      <c r="C35" s="23">
        <v>10</v>
      </c>
      <c r="D35" s="28"/>
    </row>
    <row r="36" spans="1:4" ht="37.5" customHeight="1">
      <c r="A36" s="14"/>
      <c r="B36" s="23" t="s">
        <v>56</v>
      </c>
      <c r="C36" s="23">
        <v>12.57</v>
      </c>
      <c r="D36" s="27">
        <v>14.43</v>
      </c>
    </row>
    <row r="37" spans="1:4" ht="25.5" customHeight="1">
      <c r="A37" s="14"/>
      <c r="B37" s="23" t="s">
        <v>323</v>
      </c>
      <c r="C37" s="23">
        <v>1.86</v>
      </c>
      <c r="D37" s="28"/>
    </row>
    <row r="38" spans="1:4" ht="36.75" customHeight="1">
      <c r="A38" s="14"/>
      <c r="B38" s="23" t="s">
        <v>21</v>
      </c>
      <c r="C38" s="23">
        <v>490</v>
      </c>
      <c r="D38" s="27">
        <v>700</v>
      </c>
    </row>
    <row r="39" spans="1:4" ht="46.5" customHeight="1">
      <c r="A39" s="14"/>
      <c r="B39" s="29" t="s">
        <v>324</v>
      </c>
      <c r="C39" s="29">
        <v>210</v>
      </c>
      <c r="D39" s="28"/>
    </row>
    <row r="40" spans="1:4" ht="46.5" customHeight="1">
      <c r="A40" s="14"/>
      <c r="B40" s="29" t="s">
        <v>56</v>
      </c>
      <c r="C40" s="29">
        <v>587</v>
      </c>
      <c r="D40" s="30">
        <v>1087</v>
      </c>
    </row>
    <row r="41" spans="1:4" ht="33" customHeight="1">
      <c r="A41" s="14"/>
      <c r="B41" s="11" t="s">
        <v>316</v>
      </c>
      <c r="C41" s="11">
        <v>500</v>
      </c>
      <c r="D41" s="31"/>
    </row>
    <row r="42" spans="1:4" ht="25.5" customHeight="1">
      <c r="A42" s="6"/>
      <c r="B42" s="32" t="s">
        <v>162</v>
      </c>
      <c r="C42" s="32">
        <v>300</v>
      </c>
      <c r="D42" s="33">
        <v>300</v>
      </c>
    </row>
    <row r="43" spans="1:4" ht="25.5" customHeight="1">
      <c r="A43" s="14"/>
      <c r="B43" s="32" t="s">
        <v>21</v>
      </c>
      <c r="C43" s="32">
        <v>166</v>
      </c>
      <c r="D43" s="34">
        <v>360</v>
      </c>
    </row>
    <row r="44" spans="1:4" ht="25.5" customHeight="1">
      <c r="A44" s="14"/>
      <c r="B44" s="29" t="s">
        <v>325</v>
      </c>
      <c r="C44" s="29">
        <v>194</v>
      </c>
      <c r="D44" s="35"/>
    </row>
    <row r="45" spans="1:4" ht="25.5" customHeight="1">
      <c r="A45" s="14"/>
      <c r="B45" s="29" t="s">
        <v>21</v>
      </c>
      <c r="C45" s="29">
        <v>1200</v>
      </c>
      <c r="D45" s="36">
        <v>1892</v>
      </c>
    </row>
    <row r="46" spans="1:4" ht="25.5" customHeight="1">
      <c r="A46" s="14"/>
      <c r="B46" s="29" t="s">
        <v>326</v>
      </c>
      <c r="C46" s="29">
        <v>392</v>
      </c>
      <c r="D46" s="37"/>
    </row>
    <row r="47" spans="1:4" ht="25.5" customHeight="1">
      <c r="A47" s="14"/>
      <c r="B47" s="29" t="s">
        <v>327</v>
      </c>
      <c r="C47" s="29">
        <v>300</v>
      </c>
      <c r="D47" s="38"/>
    </row>
    <row r="48" spans="1:4" ht="25.5" customHeight="1">
      <c r="A48" s="6"/>
      <c r="B48" s="11" t="s">
        <v>56</v>
      </c>
      <c r="C48" s="39">
        <v>10</v>
      </c>
      <c r="D48" s="39">
        <v>10</v>
      </c>
    </row>
    <row r="49" spans="1:4" ht="25.5" customHeight="1">
      <c r="A49" s="6"/>
      <c r="B49" s="11" t="s">
        <v>56</v>
      </c>
      <c r="C49" s="39">
        <v>134</v>
      </c>
      <c r="D49" s="39">
        <v>134</v>
      </c>
    </row>
    <row r="50" spans="1:4" ht="25.5" customHeight="1">
      <c r="A50" s="14"/>
      <c r="B50" s="11" t="s">
        <v>322</v>
      </c>
      <c r="C50" s="39">
        <v>1000</v>
      </c>
      <c r="D50" s="36">
        <v>1500</v>
      </c>
    </row>
    <row r="51" spans="1:4" ht="25.5" customHeight="1">
      <c r="A51" s="14"/>
      <c r="B51" s="29" t="s">
        <v>328</v>
      </c>
      <c r="C51" s="29">
        <v>500</v>
      </c>
      <c r="D51" s="38"/>
    </row>
    <row r="52" spans="1:4" ht="25.5" customHeight="1">
      <c r="A52" s="14"/>
      <c r="B52" s="29" t="s">
        <v>329</v>
      </c>
      <c r="C52" s="29">
        <v>160</v>
      </c>
      <c r="D52" s="30">
        <v>860</v>
      </c>
    </row>
    <row r="53" spans="1:4" ht="34.5" customHeight="1">
      <c r="A53" s="14"/>
      <c r="B53" s="13" t="s">
        <v>330</v>
      </c>
      <c r="C53" s="13">
        <v>700</v>
      </c>
      <c r="D53" s="31"/>
    </row>
    <row r="54" spans="1:4" ht="34.5" customHeight="1">
      <c r="A54" s="14"/>
      <c r="B54" s="13" t="s">
        <v>21</v>
      </c>
      <c r="C54" s="13">
        <v>398</v>
      </c>
      <c r="D54" s="19">
        <v>913</v>
      </c>
    </row>
    <row r="55" spans="1:4" ht="25.5" customHeight="1">
      <c r="A55" s="14"/>
      <c r="B55" s="29" t="s">
        <v>331</v>
      </c>
      <c r="C55" s="29">
        <v>515</v>
      </c>
      <c r="D55" s="20"/>
    </row>
    <row r="56" spans="1:4" ht="25.5" customHeight="1">
      <c r="A56" s="14"/>
      <c r="B56" s="29" t="s">
        <v>162</v>
      </c>
      <c r="C56" s="29">
        <v>17</v>
      </c>
      <c r="D56" s="30">
        <v>1350</v>
      </c>
    </row>
    <row r="57" spans="1:4" ht="25.5" customHeight="1">
      <c r="A57" s="14"/>
      <c r="B57" s="29" t="s">
        <v>332</v>
      </c>
      <c r="C57" s="29">
        <v>133</v>
      </c>
      <c r="D57" s="40"/>
    </row>
    <row r="58" spans="1:4" ht="51.75" customHeight="1">
      <c r="A58" s="14"/>
      <c r="B58" s="29" t="s">
        <v>333</v>
      </c>
      <c r="C58" s="29">
        <v>1200</v>
      </c>
      <c r="D58" s="31"/>
    </row>
    <row r="59" spans="1:4" ht="51.75" customHeight="1">
      <c r="A59" s="14"/>
      <c r="B59" s="29" t="s">
        <v>21</v>
      </c>
      <c r="C59" s="29">
        <v>564.7</v>
      </c>
      <c r="D59" s="19">
        <v>1100</v>
      </c>
    </row>
    <row r="60" spans="1:4" ht="51.75" customHeight="1">
      <c r="A60" s="14"/>
      <c r="B60" s="29" t="s">
        <v>325</v>
      </c>
      <c r="C60" s="29">
        <v>240.4</v>
      </c>
      <c r="D60" s="41"/>
    </row>
    <row r="61" spans="1:4" ht="51.75" customHeight="1">
      <c r="A61" s="14"/>
      <c r="B61" s="29" t="s">
        <v>334</v>
      </c>
      <c r="C61" s="29">
        <v>69.99</v>
      </c>
      <c r="D61" s="41"/>
    </row>
    <row r="62" spans="1:4" ht="51.75" customHeight="1">
      <c r="A62" s="14"/>
      <c r="B62" s="29" t="s">
        <v>328</v>
      </c>
      <c r="C62" s="29">
        <v>151</v>
      </c>
      <c r="D62" s="41"/>
    </row>
    <row r="63" spans="1:4" ht="37.5" customHeight="1">
      <c r="A63" s="14"/>
      <c r="B63" s="29" t="s">
        <v>246</v>
      </c>
      <c r="C63" s="29">
        <v>58</v>
      </c>
      <c r="D63" s="41"/>
    </row>
    <row r="64" spans="1:4" ht="43.5" customHeight="1">
      <c r="A64" s="14"/>
      <c r="B64" s="29" t="s">
        <v>323</v>
      </c>
      <c r="C64" s="29">
        <v>15.91</v>
      </c>
      <c r="D64" s="20"/>
    </row>
    <row r="65" spans="1:4" ht="25.5" customHeight="1">
      <c r="A65" s="14"/>
      <c r="B65" s="29" t="s">
        <v>335</v>
      </c>
      <c r="C65" s="29">
        <v>300</v>
      </c>
      <c r="D65" s="34">
        <v>795</v>
      </c>
    </row>
    <row r="66" spans="1:4" ht="25.5" customHeight="1">
      <c r="A66" s="14"/>
      <c r="B66" s="29" t="s">
        <v>336</v>
      </c>
      <c r="C66" s="29">
        <v>267</v>
      </c>
      <c r="D66" s="42"/>
    </row>
    <row r="67" spans="1:4" ht="25.5" customHeight="1">
      <c r="A67" s="14"/>
      <c r="B67" s="11" t="s">
        <v>337</v>
      </c>
      <c r="C67" s="11">
        <v>228</v>
      </c>
      <c r="D67" s="35"/>
    </row>
    <row r="68" spans="1:4" ht="25.5" customHeight="1">
      <c r="A68" s="14"/>
      <c r="B68" s="11" t="s">
        <v>318</v>
      </c>
      <c r="C68" s="11">
        <v>318</v>
      </c>
      <c r="D68" s="34">
        <v>338</v>
      </c>
    </row>
    <row r="69" spans="1:4" ht="25.5" customHeight="1">
      <c r="A69" s="14"/>
      <c r="B69" s="11" t="s">
        <v>338</v>
      </c>
      <c r="C69" s="11">
        <v>20</v>
      </c>
      <c r="D69" s="35"/>
    </row>
    <row r="70" spans="1:4" ht="25.5" customHeight="1">
      <c r="A70" s="6"/>
      <c r="B70" s="11" t="s">
        <v>21</v>
      </c>
      <c r="C70" s="13">
        <v>350</v>
      </c>
      <c r="D70" s="13">
        <v>350</v>
      </c>
    </row>
    <row r="71" spans="1:4" ht="25.5" customHeight="1">
      <c r="A71" s="6"/>
      <c r="B71" s="43" t="s">
        <v>233</v>
      </c>
      <c r="C71" s="43">
        <v>55</v>
      </c>
      <c r="D71" s="43">
        <v>55</v>
      </c>
    </row>
    <row r="72" spans="1:4" ht="25.5" customHeight="1">
      <c r="A72" s="6"/>
      <c r="B72" s="23" t="s">
        <v>233</v>
      </c>
      <c r="C72" s="44">
        <v>60</v>
      </c>
      <c r="D72" s="44">
        <v>60</v>
      </c>
    </row>
    <row r="73" spans="1:4" ht="25.5" customHeight="1">
      <c r="A73" s="6"/>
      <c r="B73" s="23" t="s">
        <v>246</v>
      </c>
      <c r="C73" s="44">
        <v>57</v>
      </c>
      <c r="D73" s="44">
        <v>57</v>
      </c>
    </row>
    <row r="74" spans="1:4" ht="25.5" customHeight="1">
      <c r="A74" s="14"/>
      <c r="B74" s="23" t="s">
        <v>339</v>
      </c>
      <c r="C74" s="44">
        <v>37</v>
      </c>
      <c r="D74" s="45">
        <v>45</v>
      </c>
    </row>
    <row r="75" spans="1:4" ht="25.5" customHeight="1">
      <c r="A75" s="14"/>
      <c r="B75" s="46" t="s">
        <v>336</v>
      </c>
      <c r="C75" s="47">
        <v>8</v>
      </c>
      <c r="D75" s="48"/>
    </row>
    <row r="76" spans="1:4" ht="25.5" customHeight="1">
      <c r="A76" s="6"/>
      <c r="B76" s="23" t="s">
        <v>233</v>
      </c>
      <c r="C76" s="49">
        <v>48</v>
      </c>
      <c r="D76" s="49">
        <v>48</v>
      </c>
    </row>
    <row r="77" spans="1:4" ht="25.5" customHeight="1">
      <c r="A77" s="14"/>
      <c r="B77" s="23" t="s">
        <v>21</v>
      </c>
      <c r="C77" s="49">
        <v>79.69</v>
      </c>
      <c r="D77" s="50">
        <v>102</v>
      </c>
    </row>
    <row r="78" spans="1:4" ht="25.5" customHeight="1">
      <c r="A78" s="14"/>
      <c r="B78" s="23" t="s">
        <v>233</v>
      </c>
      <c r="C78" s="49">
        <v>22.31</v>
      </c>
      <c r="D78" s="51"/>
    </row>
    <row r="79" spans="1:4" ht="25.5" customHeight="1">
      <c r="A79" s="6"/>
      <c r="B79" s="23" t="s">
        <v>233</v>
      </c>
      <c r="C79" s="23">
        <v>24</v>
      </c>
      <c r="D79" s="52">
        <v>24</v>
      </c>
    </row>
    <row r="80" spans="1:4" ht="25.5" customHeight="1">
      <c r="A80" s="14"/>
      <c r="B80" s="23" t="s">
        <v>21</v>
      </c>
      <c r="C80" s="23">
        <v>600</v>
      </c>
      <c r="D80" s="53">
        <v>900</v>
      </c>
    </row>
    <row r="81" spans="1:4" ht="25.5" customHeight="1">
      <c r="A81" s="14"/>
      <c r="B81" s="11" t="s">
        <v>324</v>
      </c>
      <c r="C81" s="11">
        <v>300</v>
      </c>
      <c r="D81" s="54"/>
    </row>
    <row r="82" spans="1:4" ht="25.5" customHeight="1">
      <c r="A82" s="14"/>
      <c r="B82" s="11" t="s">
        <v>56</v>
      </c>
      <c r="C82" s="11">
        <v>280</v>
      </c>
      <c r="D82" s="34">
        <v>284.2</v>
      </c>
    </row>
    <row r="83" spans="1:4" ht="25.5" customHeight="1">
      <c r="A83" s="14"/>
      <c r="B83" s="11" t="s">
        <v>233</v>
      </c>
      <c r="C83" s="11">
        <v>4.2</v>
      </c>
      <c r="D83" s="35"/>
    </row>
    <row r="84" spans="1:4" ht="25.5" customHeight="1">
      <c r="A84" s="6"/>
      <c r="B84" s="11" t="s">
        <v>56</v>
      </c>
      <c r="C84" s="13">
        <v>344.6</v>
      </c>
      <c r="D84" s="13">
        <v>344.6</v>
      </c>
    </row>
    <row r="85" spans="1:4" ht="25.5" customHeight="1">
      <c r="A85" s="6"/>
      <c r="B85" s="11" t="s">
        <v>56</v>
      </c>
      <c r="C85" s="13">
        <v>390</v>
      </c>
      <c r="D85" s="13">
        <v>390</v>
      </c>
    </row>
    <row r="86" spans="1:4" ht="25.5" customHeight="1">
      <c r="A86" s="6"/>
      <c r="B86" s="11" t="s">
        <v>21</v>
      </c>
      <c r="C86" s="33">
        <v>21.3</v>
      </c>
      <c r="D86" s="33">
        <v>21.3</v>
      </c>
    </row>
    <row r="87" spans="1:4" ht="25.5" customHeight="1">
      <c r="A87" s="6"/>
      <c r="B87" s="11" t="s">
        <v>246</v>
      </c>
      <c r="C87" s="33">
        <v>105</v>
      </c>
      <c r="D87" s="33">
        <v>105</v>
      </c>
    </row>
    <row r="88" spans="1:4" ht="25.5" customHeight="1">
      <c r="A88" s="14"/>
      <c r="B88" s="11" t="s">
        <v>322</v>
      </c>
      <c r="C88" s="33">
        <v>100</v>
      </c>
      <c r="D88" s="34">
        <v>260</v>
      </c>
    </row>
    <row r="89" spans="1:4" ht="25.5" customHeight="1">
      <c r="A89" s="14"/>
      <c r="B89" s="11" t="s">
        <v>324</v>
      </c>
      <c r="C89" s="33">
        <v>60</v>
      </c>
      <c r="D89" s="42"/>
    </row>
    <row r="90" spans="1:4" ht="25.5" customHeight="1">
      <c r="A90" s="14"/>
      <c r="B90" s="11" t="s">
        <v>233</v>
      </c>
      <c r="C90" s="11">
        <v>100</v>
      </c>
      <c r="D90" s="35"/>
    </row>
    <row r="91" ht="13.5">
      <c r="C91" s="1">
        <f>SUBTOTAL(9,C7:C90)</f>
        <v>26850.770000000004</v>
      </c>
    </row>
  </sheetData>
  <sheetProtection/>
  <mergeCells count="52">
    <mergeCell ref="A9:A10"/>
    <mergeCell ref="A11:A12"/>
    <mergeCell ref="A18:A19"/>
    <mergeCell ref="A21:A22"/>
    <mergeCell ref="A28:A29"/>
    <mergeCell ref="A30:A31"/>
    <mergeCell ref="A32:A33"/>
    <mergeCell ref="A34:A35"/>
    <mergeCell ref="A36:A37"/>
    <mergeCell ref="A38:A39"/>
    <mergeCell ref="A40:A41"/>
    <mergeCell ref="A43:A44"/>
    <mergeCell ref="A45:A47"/>
    <mergeCell ref="A50:A51"/>
    <mergeCell ref="A52:A53"/>
    <mergeCell ref="A54:A55"/>
    <mergeCell ref="A56:A58"/>
    <mergeCell ref="A59:A64"/>
    <mergeCell ref="A65:A67"/>
    <mergeCell ref="A68:A69"/>
    <mergeCell ref="A74:A75"/>
    <mergeCell ref="A77:A78"/>
    <mergeCell ref="A80:A81"/>
    <mergeCell ref="A82:A83"/>
    <mergeCell ref="A88:A90"/>
    <mergeCell ref="B4:B5"/>
    <mergeCell ref="D4:D5"/>
    <mergeCell ref="D9:D10"/>
    <mergeCell ref="D11:D12"/>
    <mergeCell ref="D18:D19"/>
    <mergeCell ref="D21:D22"/>
    <mergeCell ref="D28:D29"/>
    <mergeCell ref="D30:D31"/>
    <mergeCell ref="D32:D33"/>
    <mergeCell ref="D34:D35"/>
    <mergeCell ref="D36:D37"/>
    <mergeCell ref="D38:D39"/>
    <mergeCell ref="D40:D41"/>
    <mergeCell ref="D43:D44"/>
    <mergeCell ref="D45:D47"/>
    <mergeCell ref="D50:D51"/>
    <mergeCell ref="D52:D53"/>
    <mergeCell ref="D54:D55"/>
    <mergeCell ref="D56:D58"/>
    <mergeCell ref="D59:D64"/>
    <mergeCell ref="D65:D67"/>
    <mergeCell ref="D68:D69"/>
    <mergeCell ref="D74:D75"/>
    <mergeCell ref="D77:D78"/>
    <mergeCell ref="D80:D81"/>
    <mergeCell ref="D82:D83"/>
    <mergeCell ref="D88:D90"/>
  </mergeCells>
  <dataValidations count="1">
    <dataValidation type="list" allowBlank="1" showInputMessage="1" showErrorMessage="1" sqref="B6 C6 B4:B5 C4:C5">
      <formula1>"中央财政专项扶贫资金,水利发展资金,农业生产发展资金,林业改革资金,农业综合开发补助资金,农村综合改革转移支付,新增建设用地有偿使用费安排的高标准基本农田建设补助资金,农村环境连片整治示范资金,车购税收入补助地方用于一般公路建设项目资金（支持农村公路部分）,农村危房改造补助资金,中央专项彩票公益金支持扶贫资金,产粮大县奖励资金,生猪（生羊）调出大县奖励资金,农业资源及生态保护补助资金,服务业发展专项资金,旅游发展基金,中央预算内投资用于“三农建设部分”,自治区专项扶贫资金,脱贫攻坚地方债"</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guyuan</cp:lastModifiedBy>
  <cp:lastPrinted>2021-11-03T17:06:46Z</cp:lastPrinted>
  <dcterms:created xsi:type="dcterms:W3CDTF">2015-07-26T10:19:34Z</dcterms:created>
  <dcterms:modified xsi:type="dcterms:W3CDTF">2023-11-21T16:29:11Z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B12484891FE24D41A8903F54ADDBC0E5</vt:lpwstr>
  </property>
  <property fmtid="{D5CDD505-2E9C-101B-9397-08002B2CF9AE}" pid="4" name="퀀_generated_2.-2147483648">
    <vt:i4>2052</vt:i4>
  </property>
</Properties>
</file>