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<sst xmlns="http://schemas.openxmlformats.org/spreadsheetml/2006/main" count="97" uniqueCount="70">
  <si>
    <t>泾源县拟发放2025年脱贫人口（含监测对象）外出务工就业6个月一次性交通奖补花名册</t>
  </si>
  <si>
    <t>序号</t>
  </si>
  <si>
    <t>姓名</t>
  </si>
  <si>
    <t>性别</t>
  </si>
  <si>
    <t>身份证号码</t>
  </si>
  <si>
    <t>家庭住址</t>
  </si>
  <si>
    <t>补贴金额</t>
  </si>
  <si>
    <t>电话</t>
  </si>
  <si>
    <t>人员类别</t>
  </si>
  <si>
    <t>马宁</t>
  </si>
  <si>
    <t>642225********1036</t>
  </si>
  <si>
    <t>照明村</t>
  </si>
  <si>
    <t>192****8640</t>
  </si>
  <si>
    <t>脱贫户</t>
  </si>
  <si>
    <t>海希山</t>
  </si>
  <si>
    <t>642225********101X</t>
  </si>
  <si>
    <t>181****0540</t>
  </si>
  <si>
    <t>禹建国</t>
  </si>
  <si>
    <t>642225********1016</t>
  </si>
  <si>
    <t>新民乡高家沟村</t>
  </si>
  <si>
    <t>151****5430</t>
  </si>
  <si>
    <t>禹小强</t>
  </si>
  <si>
    <t>642225********1018</t>
  </si>
  <si>
    <t>177****2402</t>
  </si>
  <si>
    <t>禹肖飞</t>
  </si>
  <si>
    <t>640424********1014</t>
  </si>
  <si>
    <t>182****9774</t>
  </si>
  <si>
    <t>马芬芬</t>
  </si>
  <si>
    <t>642221********2640</t>
  </si>
  <si>
    <t>六盘山镇半个山村</t>
  </si>
  <si>
    <t>130****7990</t>
  </si>
  <si>
    <t>张彩琴</t>
  </si>
  <si>
    <t>642221********2627</t>
  </si>
  <si>
    <t>六盘山镇李庄村</t>
  </si>
  <si>
    <t>151****426</t>
  </si>
  <si>
    <t>康峥</t>
  </si>
  <si>
    <t>642221********2610</t>
  </si>
  <si>
    <t>182****1418</t>
  </si>
  <si>
    <t>何斌斌</t>
  </si>
  <si>
    <t>642221********2611</t>
  </si>
  <si>
    <t>190****1846</t>
  </si>
  <si>
    <t>王旭</t>
  </si>
  <si>
    <t>男</t>
  </si>
  <si>
    <t>642225********2113</t>
  </si>
  <si>
    <t>大湾乡董庄村</t>
  </si>
  <si>
    <t>181****9115</t>
  </si>
  <si>
    <t xml:space="preserve"> 禹景伟</t>
  </si>
  <si>
    <t>640424********1033</t>
  </si>
  <si>
    <t>新民乡南庄村</t>
  </si>
  <si>
    <t>157****8291</t>
  </si>
  <si>
    <t>冶海芳</t>
  </si>
  <si>
    <t>女</t>
  </si>
  <si>
    <t>642225********0622</t>
  </si>
  <si>
    <t>新民乡照明村</t>
  </si>
  <si>
    <t>130****8457</t>
  </si>
  <si>
    <t>马文英</t>
  </si>
  <si>
    <t>642225********1211</t>
  </si>
  <si>
    <t>黄花乡羊槽村</t>
  </si>
  <si>
    <t>133****2131</t>
  </si>
  <si>
    <t>禹玉芹</t>
  </si>
  <si>
    <t>642225********1024</t>
  </si>
  <si>
    <t>新民乡西贤村</t>
  </si>
  <si>
    <t>151****4885</t>
  </si>
  <si>
    <t>罗斌</t>
  </si>
  <si>
    <t>642225********1010</t>
  </si>
  <si>
    <t>134****1757</t>
  </si>
  <si>
    <t>禹目沙</t>
  </si>
  <si>
    <t>642225********1011</t>
  </si>
  <si>
    <t>189****4280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</si>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</sst>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民&quot;&quot;乡&quot;@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NumberForma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2" sqref="E$1:E$1048576"/>
    </sheetView>
  </sheetViews>
  <sheetFormatPr defaultColWidth="9" defaultRowHeight="35.5" customHeight="1" outlineLevelCol="7"/>
  <cols>
    <col min="1" max="1" width="6.375" style="1" customWidth="1"/>
    <col min="2" max="2" width="8.75" style="1" customWidth="1"/>
    <col min="3" max="3" width="8.375" style="1" customWidth="1"/>
    <col min="4" max="4" width="19.375" style="1" customWidth="1"/>
    <col min="5" max="5" width="18.875" style="1" customWidth="1"/>
    <col min="6" max="6" width="8.75" style="1" customWidth="1"/>
    <col min="7" max="7" width="14.625" style="1" customWidth="1"/>
    <col min="8" max="8" width="9.87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4" t="s">
        <v>9</v>
      </c>
      <c r="C3" s="4" t="str">
        <f>IF(OR(LEN(D3)=15,LEN(D3)=18),IF(MOD(MID(D3,15,3)*1,2),"男","女"),#N/A)</f>
        <v>男</v>
      </c>
      <c r="D3" s="10" t="s">
        <v>10</v>
      </c>
      <c r="E3" s="6" t="s">
        <v>11</v>
      </c>
      <c r="F3" s="4">
        <v>1200</v>
      </c>
      <c r="G3" s="5" t="s">
        <v>12</v>
      </c>
      <c r="H3" s="4" t="s">
        <v>13</v>
      </c>
    </row>
    <row r="4" customHeight="1" spans="1:8">
      <c r="A4" s="4">
        <v>2</v>
      </c>
      <c r="B4" s="4" t="s">
        <v>14</v>
      </c>
      <c r="C4" s="4" t="str">
        <f t="shared" ref="C4:C11" si="0">IF(OR(LEN(D4)=15,LEN(D4)=18),IF(MOD(MID(D4,15,3)*1,2),"男","女"),#N/A)</f>
        <v>男</v>
      </c>
      <c r="D4" s="10" t="s">
        <v>15</v>
      </c>
      <c r="E4" s="6" t="s">
        <v>11</v>
      </c>
      <c r="F4" s="4">
        <v>400</v>
      </c>
      <c r="G4" s="5" t="s">
        <v>16</v>
      </c>
      <c r="H4" s="4" t="s">
        <v>13</v>
      </c>
    </row>
    <row r="5" customHeight="1" spans="1:8">
      <c r="A5" s="4">
        <v>3</v>
      </c>
      <c r="B5" s="4" t="s">
        <v>17</v>
      </c>
      <c r="C5" s="4" t="str">
        <f t="shared" si="0"/>
        <v>男</v>
      </c>
      <c r="D5" s="10" t="s">
        <v>18</v>
      </c>
      <c r="E5" s="4" t="s">
        <v>19</v>
      </c>
      <c r="F5" s="4">
        <v>400</v>
      </c>
      <c r="G5" s="5" t="s">
        <v>20</v>
      </c>
      <c r="H5" s="4" t="s">
        <v>13</v>
      </c>
    </row>
    <row r="6" customHeight="1" spans="1:8">
      <c r="A6" s="4">
        <v>4</v>
      </c>
      <c r="B6" s="4" t="s">
        <v>21</v>
      </c>
      <c r="C6" s="4" t="str">
        <f t="shared" si="0"/>
        <v>男</v>
      </c>
      <c r="D6" s="10" t="s">
        <v>22</v>
      </c>
      <c r="E6" s="4" t="s">
        <v>19</v>
      </c>
      <c r="F6" s="4">
        <v>400</v>
      </c>
      <c r="G6" s="5" t="s">
        <v>23</v>
      </c>
      <c r="H6" s="4" t="s">
        <v>13</v>
      </c>
    </row>
    <row r="7" customHeight="1" spans="1:8">
      <c r="A7" s="4">
        <v>5</v>
      </c>
      <c r="B7" s="4" t="s">
        <v>24</v>
      </c>
      <c r="C7" s="4" t="str">
        <f t="shared" si="0"/>
        <v>男</v>
      </c>
      <c r="D7" s="10" t="s">
        <v>25</v>
      </c>
      <c r="E7" s="4" t="s">
        <v>19</v>
      </c>
      <c r="F7" s="4">
        <v>1200</v>
      </c>
      <c r="G7" s="5" t="s">
        <v>26</v>
      </c>
      <c r="H7" s="4" t="s">
        <v>13</v>
      </c>
    </row>
    <row r="8" customHeight="1" spans="1:8">
      <c r="A8" s="4">
        <v>6</v>
      </c>
      <c r="B8" s="4" t="s">
        <v>27</v>
      </c>
      <c r="C8" s="4" t="str">
        <f t="shared" si="0"/>
        <v>女</v>
      </c>
      <c r="D8" s="10" t="s">
        <v>28</v>
      </c>
      <c r="E8" s="4" t="s">
        <v>29</v>
      </c>
      <c r="F8" s="7">
        <v>400</v>
      </c>
      <c r="G8" s="5" t="s">
        <v>30</v>
      </c>
      <c r="H8" s="4" t="s">
        <v>13</v>
      </c>
    </row>
    <row r="9" customHeight="1" spans="1:8">
      <c r="A9" s="4">
        <v>7</v>
      </c>
      <c r="B9" s="4" t="s">
        <v>31</v>
      </c>
      <c r="C9" s="4" t="str">
        <f t="shared" si="0"/>
        <v>女</v>
      </c>
      <c r="D9" s="10" t="s">
        <v>32</v>
      </c>
      <c r="E9" s="4" t="s">
        <v>33</v>
      </c>
      <c r="F9" s="4">
        <v>1200</v>
      </c>
      <c r="G9" s="5" t="s">
        <v>34</v>
      </c>
      <c r="H9" s="4" t="s">
        <v>13</v>
      </c>
    </row>
    <row r="10" customHeight="1" spans="1:8">
      <c r="A10" s="4">
        <v>8</v>
      </c>
      <c r="B10" s="4" t="s">
        <v>35</v>
      </c>
      <c r="C10" s="4" t="str">
        <f t="shared" si="0"/>
        <v>男</v>
      </c>
      <c r="D10" s="10" t="s">
        <v>36</v>
      </c>
      <c r="E10" s="4" t="s">
        <v>33</v>
      </c>
      <c r="F10" s="4">
        <v>400</v>
      </c>
      <c r="G10" s="5" t="s">
        <v>37</v>
      </c>
      <c r="H10" s="4" t="s">
        <v>13</v>
      </c>
    </row>
    <row r="11" customHeight="1" spans="1:8">
      <c r="A11" s="4">
        <v>9</v>
      </c>
      <c r="B11" s="4" t="s">
        <v>38</v>
      </c>
      <c r="C11" s="4" t="str">
        <f t="shared" si="0"/>
        <v>男</v>
      </c>
      <c r="D11" s="10" t="s">
        <v>39</v>
      </c>
      <c r="E11" s="4" t="s">
        <v>33</v>
      </c>
      <c r="F11" s="4">
        <v>1200</v>
      </c>
      <c r="G11" s="5" t="s">
        <v>40</v>
      </c>
      <c r="H11" s="4" t="s">
        <v>13</v>
      </c>
    </row>
    <row r="12" customHeight="1" spans="1:8">
      <c r="A12" s="4">
        <v>10</v>
      </c>
      <c r="B12" s="8" t="s">
        <v>41</v>
      </c>
      <c r="C12" s="7" t="s">
        <v>42</v>
      </c>
      <c r="D12" s="10" t="s">
        <v>43</v>
      </c>
      <c r="E12" s="8" t="s">
        <v>44</v>
      </c>
      <c r="F12" s="4">
        <v>400</v>
      </c>
      <c r="G12" s="5" t="s">
        <v>45</v>
      </c>
      <c r="H12" s="4" t="s">
        <v>13</v>
      </c>
    </row>
    <row r="13" customHeight="1" spans="1:8">
      <c r="A13" s="4">
        <v>11</v>
      </c>
      <c r="B13" s="7" t="s">
        <v>46</v>
      </c>
      <c r="C13" s="7" t="s">
        <v>42</v>
      </c>
      <c r="D13" s="10" t="s">
        <v>47</v>
      </c>
      <c r="E13" s="7" t="s">
        <v>48</v>
      </c>
      <c r="F13" s="7">
        <v>1200</v>
      </c>
      <c r="G13" s="5" t="s">
        <v>49</v>
      </c>
      <c r="H13" s="7" t="s">
        <v>13</v>
      </c>
    </row>
    <row r="14" customHeight="1" spans="1:8">
      <c r="A14" s="4">
        <v>12</v>
      </c>
      <c r="B14" s="7" t="s">
        <v>50</v>
      </c>
      <c r="C14" s="7" t="s">
        <v>51</v>
      </c>
      <c r="D14" s="10" t="s">
        <v>52</v>
      </c>
      <c r="E14" s="7" t="s">
        <v>53</v>
      </c>
      <c r="F14" s="7">
        <v>1200</v>
      </c>
      <c r="G14" s="5" t="s">
        <v>54</v>
      </c>
      <c r="H14" s="7" t="s">
        <v>13</v>
      </c>
    </row>
    <row r="15" customHeight="1" spans="1:8">
      <c r="A15" s="4">
        <v>13</v>
      </c>
      <c r="B15" s="4" t="s">
        <v>55</v>
      </c>
      <c r="C15" s="4" t="s">
        <v>42</v>
      </c>
      <c r="D15" s="10" t="s">
        <v>56</v>
      </c>
      <c r="E15" s="4" t="s">
        <v>57</v>
      </c>
      <c r="F15" s="4">
        <v>400</v>
      </c>
      <c r="G15" s="5" t="s">
        <v>58</v>
      </c>
      <c r="H15" s="4" t="s">
        <v>13</v>
      </c>
    </row>
    <row r="16" customHeight="1" spans="1:8">
      <c r="A16" s="4">
        <v>14</v>
      </c>
      <c r="B16" s="4" t="s">
        <v>59</v>
      </c>
      <c r="C16" s="4" t="s">
        <v>51</v>
      </c>
      <c r="D16" s="10" t="s">
        <v>60</v>
      </c>
      <c r="E16" s="4" t="s">
        <v>61</v>
      </c>
      <c r="F16" s="4">
        <v>1200</v>
      </c>
      <c r="G16" s="5" t="s">
        <v>62</v>
      </c>
      <c r="H16" s="7" t="s">
        <v>13</v>
      </c>
    </row>
    <row r="17" customHeight="1" spans="1:8">
      <c r="A17" s="4">
        <v>15</v>
      </c>
      <c r="B17" s="4" t="s">
        <v>63</v>
      </c>
      <c r="C17" s="4" t="s">
        <v>42</v>
      </c>
      <c r="D17" s="10" t="s">
        <v>64</v>
      </c>
      <c r="E17" s="4" t="s">
        <v>61</v>
      </c>
      <c r="F17" s="4">
        <v>1200</v>
      </c>
      <c r="G17" s="5" t="s">
        <v>65</v>
      </c>
      <c r="H17" s="7" t="s">
        <v>13</v>
      </c>
    </row>
    <row r="18" customHeight="1" spans="1:8">
      <c r="A18" s="4">
        <v>16</v>
      </c>
      <c r="B18" s="8" t="s">
        <v>66</v>
      </c>
      <c r="C18" s="7" t="s">
        <v>42</v>
      </c>
      <c r="D18" s="10" t="s">
        <v>67</v>
      </c>
      <c r="E18" s="8" t="s">
        <v>19</v>
      </c>
      <c r="F18" s="8">
        <v>1200</v>
      </c>
      <c r="G18" s="5" t="s">
        <v>68</v>
      </c>
      <c r="H18" s="8" t="s">
        <v>13</v>
      </c>
    </row>
    <row r="19" customHeight="1" spans="1:8">
      <c r="A19" s="9"/>
      <c r="B19" s="9"/>
      <c r="C19" s="9"/>
      <c r="D19" s="9"/>
      <c r="E19" s="4" t="s">
        <v>69</v>
      </c>
      <c r="F19" s="4">
        <f>SUM(F3:F18)</f>
        <v>13600</v>
      </c>
      <c r="G19" s="9"/>
      <c r="H19" s="9"/>
    </row>
  </sheetData>
  <mergeCells count="1">
    <mergeCell ref="A1:H1"/>
  </mergeCells>
  <conditionalFormatting sqref="H8">
    <cfRule type="expression" dxfId="0" priority="1" stopIfTrue="1">
      <formula>AND(COUNTIF($F$4:$F$73,H8)+COUNTIF(#REF!,H8)+COUNTIF($F$76:$F$768,H8)&gt;1,NOT(ISBLANK(H8)))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2024-09-12T17:50:00Z</dcterms:created>
  <dcterms:modified xsi:type="dcterms:W3CDTF">2025-12-01T08:10:33Z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DA9D4B31DCDB40E0A364F63CD05B3224_12</vt:lpwstr>
  </property>
</Properties>
</file>