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<sst xmlns="http://schemas.openxmlformats.org/spreadsheetml/2006/main" count="23" uniqueCount="20">
  <si>
    <t>泾源县2020年04月份城市低保及高龄津贴资金发放统计表</t>
  </si>
  <si>
    <t xml:space="preserve">  泾源县民政局                     2020年4月14日                       单位:户/人/元</t>
  </si>
  <si>
    <t>乡镇</t>
  </si>
  <si>
    <t>户数</t>
  </si>
  <si>
    <t>人数</t>
  </si>
  <si>
    <t>城市低保</t>
  </si>
  <si>
    <t>城市高龄</t>
  </si>
  <si>
    <t>4月低
保合计</t>
  </si>
  <si>
    <t>4月高
龄合计</t>
  </si>
  <si>
    <t>总计</t>
  </si>
  <si>
    <t>A类
人数</t>
  </si>
  <si>
    <t>发放
金额</t>
  </si>
  <si>
    <t>B类
人数</t>
  </si>
  <si>
    <t>C类
人数</t>
  </si>
  <si>
    <t>90周岁
以上人数</t>
  </si>
  <si>
    <t>香水社区</t>
  </si>
  <si>
    <t>百泉社区</t>
  </si>
  <si>
    <t>泾河社区</t>
  </si>
  <si>
    <t>合  计</t>
  </si>
  <si>
    <t xml:space="preserve">    签发人:  马卫荣                         审核人：兰海伟                     办理人: 丁晓丽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</si>
</sst>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name val="新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新宋体"/>
      <charset val="134"/>
    </font>
    <font>
      <b/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R4" sqref="R4"/>
    </sheetView>
  </sheetViews>
  <sheetFormatPr defaultColWidth="9" defaultRowHeight="13.5"/>
  <sheetData>
    <row r="1" ht="42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3" customHeight="1" spans="1:14">
      <c r="A3" s="3" t="s">
        <v>2</v>
      </c>
      <c r="B3" s="4" t="s">
        <v>3</v>
      </c>
      <c r="C3" s="4" t="s">
        <v>4</v>
      </c>
      <c r="D3" s="5" t="s">
        <v>5</v>
      </c>
      <c r="E3" s="6"/>
      <c r="F3" s="6"/>
      <c r="G3" s="6"/>
      <c r="H3" s="6"/>
      <c r="I3" s="16"/>
      <c r="J3" s="3" t="s">
        <v>6</v>
      </c>
      <c r="K3" s="3"/>
      <c r="L3" s="8" t="s">
        <v>7</v>
      </c>
      <c r="M3" s="8" t="s">
        <v>8</v>
      </c>
      <c r="N3" s="17" t="s">
        <v>9</v>
      </c>
    </row>
    <row r="4" ht="63" customHeight="1" spans="1:14">
      <c r="A4" s="3"/>
      <c r="B4" s="7"/>
      <c r="C4" s="7"/>
      <c r="D4" s="8" t="s">
        <v>10</v>
      </c>
      <c r="E4" s="8" t="s">
        <v>11</v>
      </c>
      <c r="F4" s="8" t="s">
        <v>12</v>
      </c>
      <c r="G4" s="8" t="s">
        <v>11</v>
      </c>
      <c r="H4" s="8" t="s">
        <v>13</v>
      </c>
      <c r="I4" s="8" t="s">
        <v>11</v>
      </c>
      <c r="J4" s="18" t="s">
        <v>14</v>
      </c>
      <c r="K4" s="18" t="s">
        <v>11</v>
      </c>
      <c r="L4" s="7"/>
      <c r="M4" s="7"/>
      <c r="N4" s="17"/>
    </row>
    <row r="5" ht="36" customHeight="1" spans="1:14">
      <c r="A5" s="3"/>
      <c r="B5" s="9"/>
      <c r="C5" s="9"/>
      <c r="D5" s="10"/>
      <c r="E5" s="10"/>
      <c r="F5" s="10"/>
      <c r="G5" s="10"/>
      <c r="H5" s="10"/>
      <c r="I5" s="10"/>
      <c r="J5" s="3"/>
      <c r="K5" s="18"/>
      <c r="L5" s="9"/>
      <c r="M5" s="9"/>
      <c r="N5" s="17"/>
    </row>
    <row r="6" ht="63" customHeight="1" spans="1:14">
      <c r="A6" s="3" t="s">
        <v>15</v>
      </c>
      <c r="B6" s="11">
        <v>179</v>
      </c>
      <c r="C6" s="11">
        <v>462</v>
      </c>
      <c r="D6" s="12">
        <v>47</v>
      </c>
      <c r="E6" s="12">
        <v>28200</v>
      </c>
      <c r="F6" s="12">
        <v>60</v>
      </c>
      <c r="G6" s="12">
        <v>31200</v>
      </c>
      <c r="H6" s="12">
        <v>355</v>
      </c>
      <c r="I6" s="12">
        <v>142000</v>
      </c>
      <c r="J6" s="11">
        <v>4</v>
      </c>
      <c r="K6" s="12">
        <v>2000</v>
      </c>
      <c r="L6" s="12">
        <f t="shared" ref="L6:L8" si="0">E6+G6+I6</f>
        <v>201400</v>
      </c>
      <c r="M6" s="12">
        <v>2000</v>
      </c>
      <c r="N6" s="19">
        <f t="shared" ref="N6:N8" si="1">L6+M6</f>
        <v>203400</v>
      </c>
    </row>
    <row r="7" ht="51" customHeight="1" spans="1:14">
      <c r="A7" s="3" t="s">
        <v>16</v>
      </c>
      <c r="B7" s="11">
        <v>157</v>
      </c>
      <c r="C7" s="11">
        <v>417</v>
      </c>
      <c r="D7" s="12">
        <v>26</v>
      </c>
      <c r="E7" s="12">
        <v>15600</v>
      </c>
      <c r="F7" s="12">
        <v>57</v>
      </c>
      <c r="G7" s="12">
        <v>29640</v>
      </c>
      <c r="H7" s="12">
        <v>334</v>
      </c>
      <c r="I7" s="12">
        <v>133600</v>
      </c>
      <c r="J7" s="11">
        <v>5</v>
      </c>
      <c r="K7" s="12">
        <v>2500</v>
      </c>
      <c r="L7" s="12">
        <f t="shared" si="0"/>
        <v>178840</v>
      </c>
      <c r="M7" s="12">
        <v>2500</v>
      </c>
      <c r="N7" s="19">
        <f t="shared" si="1"/>
        <v>181340</v>
      </c>
    </row>
    <row r="8" ht="50" customHeight="1" spans="1:14">
      <c r="A8" s="3" t="s">
        <v>17</v>
      </c>
      <c r="B8" s="11">
        <v>142</v>
      </c>
      <c r="C8" s="11">
        <v>355</v>
      </c>
      <c r="D8" s="12">
        <v>29</v>
      </c>
      <c r="E8" s="12">
        <v>17400</v>
      </c>
      <c r="F8" s="12">
        <v>45</v>
      </c>
      <c r="G8" s="12">
        <v>23400</v>
      </c>
      <c r="H8" s="12">
        <v>281</v>
      </c>
      <c r="I8" s="12">
        <v>112400</v>
      </c>
      <c r="J8" s="12">
        <v>0</v>
      </c>
      <c r="K8" s="12">
        <v>0</v>
      </c>
      <c r="L8" s="12">
        <f t="shared" si="0"/>
        <v>153200</v>
      </c>
      <c r="M8" s="12">
        <v>0</v>
      </c>
      <c r="N8" s="19">
        <f t="shared" si="1"/>
        <v>153200</v>
      </c>
    </row>
    <row r="9" ht="49" customHeight="1" spans="1:14">
      <c r="A9" s="13" t="s">
        <v>18</v>
      </c>
      <c r="B9" s="14">
        <f t="shared" ref="B9:N9" si="2">SUM(B6:B8)</f>
        <v>478</v>
      </c>
      <c r="C9" s="14">
        <f t="shared" si="2"/>
        <v>1234</v>
      </c>
      <c r="D9" s="14">
        <f t="shared" si="2"/>
        <v>102</v>
      </c>
      <c r="E9" s="14">
        <f t="shared" si="2"/>
        <v>61200</v>
      </c>
      <c r="F9" s="14">
        <f t="shared" si="2"/>
        <v>162</v>
      </c>
      <c r="G9" s="14">
        <f t="shared" si="2"/>
        <v>84240</v>
      </c>
      <c r="H9" s="14">
        <f t="shared" si="2"/>
        <v>970</v>
      </c>
      <c r="I9" s="14">
        <f t="shared" si="2"/>
        <v>388000</v>
      </c>
      <c r="J9" s="14">
        <f t="shared" si="2"/>
        <v>9</v>
      </c>
      <c r="K9" s="14">
        <f t="shared" si="2"/>
        <v>4500</v>
      </c>
      <c r="L9" s="14">
        <f t="shared" si="2"/>
        <v>533440</v>
      </c>
      <c r="M9" s="14">
        <f t="shared" si="2"/>
        <v>4500</v>
      </c>
      <c r="N9" s="20">
        <f t="shared" si="2"/>
        <v>537940</v>
      </c>
    </row>
    <row r="10" ht="43" customHeight="1" spans="1:14">
      <c r="A10" s="15" t="s">
        <v>19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</sheetData>
  <mergeCells count="19">
    <mergeCell ref="A1:N1"/>
    <mergeCell ref="A2:N2"/>
    <mergeCell ref="D3:I3"/>
    <mergeCell ref="J3:K3"/>
    <mergeCell ref="A10:N10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3:L5"/>
    <mergeCell ref="M3:M5"/>
    <mergeCell ref="N3:N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霸道小萝莉</cp:lastModifiedBy>
  <dcterms:created xsi:type="dcterms:W3CDTF">2020-06-10T01:21:00Z</dcterms:created>
  <dcterms:modified xsi:type="dcterms:W3CDTF">2020-06-10T01:28:30Z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