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8月分散汇总表" sheetId="2" r:id="rId1"/>
  </sheets>
  <definedNames>
    <definedName name="_xlnm.Print_Area" localSheetId="0">'8月分散汇总表'!$A$1:$K$13</definedName>
  </definedNames>
  <calcPr calcId="144525"/>
</workbook>
</file>

<file path=xl/sharedStrings.xml><?xml version="1.0" encoding="utf-8"?>
<sst xmlns="http://schemas.openxmlformats.org/spreadsheetml/2006/main" count="24" uniqueCount="24">
  <si>
    <t>泾源县2021年8月份分散供养特困人员救助资金发放统计表</t>
  </si>
  <si>
    <t>泾源县民政局                         2021年8月6日              单位:户/人/元</t>
  </si>
  <si>
    <t>序号</t>
  </si>
  <si>
    <t>乡镇</t>
  </si>
  <si>
    <t>基本生活费</t>
  </si>
  <si>
    <t>照料护理资金</t>
  </si>
  <si>
    <t>资金合计计</t>
  </si>
  <si>
    <t>备注</t>
  </si>
  <si>
    <t>户数</t>
  </si>
  <si>
    <t>人数</t>
  </si>
  <si>
    <t>补助标准</t>
  </si>
  <si>
    <t>8月基本生活费金额</t>
  </si>
  <si>
    <t>护理费标准</t>
  </si>
  <si>
    <t>护理费人数</t>
  </si>
  <si>
    <t>8月护理费金额</t>
  </si>
  <si>
    <t>新民乡</t>
  </si>
  <si>
    <t>泾河源镇</t>
  </si>
  <si>
    <t>兴盛乡</t>
  </si>
  <si>
    <t>香水镇</t>
  </si>
  <si>
    <t>黄花乡</t>
  </si>
  <si>
    <t>六盘山镇</t>
  </si>
  <si>
    <t>大湾乡</t>
  </si>
  <si>
    <t>合计</t>
  </si>
  <si>
    <t>签发人:拜艳丽             分管领导：何连明              审核人: 兰海伟                办理人: 兰旭红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</si>
</sst>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indexed="8"/>
      <name val="黑体"/>
      <charset val="134"/>
    </font>
    <font>
      <sz val="14"/>
      <color indexed="8"/>
      <name val="宋体"/>
      <charset val="134"/>
    </font>
    <font>
      <b/>
      <sz val="11"/>
      <color indexed="8"/>
      <name val="黑体"/>
      <charset val="134"/>
    </font>
    <font>
      <b/>
      <sz val="11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0" fontId="23" fillId="7" borderId="2" applyNumberFormat="0" applyAlignment="0" applyProtection="0">
      <alignment vertical="center"/>
    </xf>
    <xf numFmtId="0" fontId="25" fillId="21" borderId="8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tabSelected="1" workbookViewId="0">
      <selection activeCell="A2" sqref="A2:K2"/>
    </sheetView>
  </sheetViews>
  <sheetFormatPr defaultColWidth="9" defaultRowHeight="13.5"/>
  <cols>
    <col min="1" max="1" width="13.9666666666667" style="1" customWidth="1"/>
    <col min="2" max="2" width="11" style="1" customWidth="1"/>
    <col min="3" max="3" width="6.625" style="1" customWidth="1"/>
    <col min="4" max="4" width="6.5" style="1" customWidth="1"/>
    <col min="5" max="5" width="9.84166666666667" style="1" customWidth="1"/>
    <col min="6" max="6" width="11.5" style="1" customWidth="1"/>
    <col min="7" max="7" width="10.9666666666667" style="1" customWidth="1"/>
    <col min="8" max="8" width="8.125" style="1" customWidth="1"/>
    <col min="9" max="9" width="15.4416666666667" style="1" customWidth="1"/>
    <col min="10" max="10" width="18.625" style="1" customWidth="1"/>
    <col min="11" max="11" width="14.175" style="1" customWidth="1"/>
    <col min="12" max="16384" width="9" style="1"/>
  </cols>
  <sheetData>
    <row r="1" s="1" customFormat="1" ht="34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0.7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9"/>
    </row>
    <row r="3" s="1" customFormat="1" ht="27" customHeight="1" spans="1:11">
      <c r="A3" s="4" t="s">
        <v>2</v>
      </c>
      <c r="B3" s="4" t="s">
        <v>3</v>
      </c>
      <c r="C3" s="5" t="s">
        <v>4</v>
      </c>
      <c r="D3" s="5"/>
      <c r="E3" s="5"/>
      <c r="F3" s="5"/>
      <c r="G3" s="5" t="s">
        <v>5</v>
      </c>
      <c r="H3" s="5"/>
      <c r="I3" s="5"/>
      <c r="J3" s="6" t="s">
        <v>6</v>
      </c>
      <c r="K3" s="6" t="s">
        <v>7</v>
      </c>
    </row>
    <row r="4" s="1" customFormat="1" ht="51.75" customHeight="1" spans="1:17">
      <c r="A4" s="4"/>
      <c r="B4" s="4"/>
      <c r="C4" s="4" t="s">
        <v>8</v>
      </c>
      <c r="D4" s="6" t="s">
        <v>9</v>
      </c>
      <c r="E4" s="6" t="s">
        <v>10</v>
      </c>
      <c r="F4" s="6" t="s">
        <v>11</v>
      </c>
      <c r="G4" s="6" t="s">
        <v>12</v>
      </c>
      <c r="H4" s="6" t="s">
        <v>13</v>
      </c>
      <c r="I4" s="6" t="s">
        <v>14</v>
      </c>
      <c r="J4" s="6"/>
      <c r="K4" s="6"/>
      <c r="Q4" s="13"/>
    </row>
    <row r="5" s="1" customFormat="1" ht="39" customHeight="1" spans="1:11">
      <c r="A5" s="7">
        <v>1</v>
      </c>
      <c r="B5" s="7" t="s">
        <v>15</v>
      </c>
      <c r="C5" s="7">
        <v>38</v>
      </c>
      <c r="D5" s="7">
        <v>38</v>
      </c>
      <c r="E5" s="7">
        <v>494</v>
      </c>
      <c r="F5" s="7">
        <f>D5*E5</f>
        <v>18772</v>
      </c>
      <c r="G5" s="7">
        <v>120</v>
      </c>
      <c r="H5" s="7">
        <v>17</v>
      </c>
      <c r="I5" s="7">
        <f>H5*G5</f>
        <v>2040</v>
      </c>
      <c r="J5" s="7">
        <f>F5+I5</f>
        <v>20812</v>
      </c>
      <c r="K5" s="10"/>
    </row>
    <row r="6" s="1" customFormat="1" ht="39" customHeight="1" spans="1:11">
      <c r="A6" s="7">
        <v>2</v>
      </c>
      <c r="B6" s="7" t="s">
        <v>16</v>
      </c>
      <c r="C6" s="7">
        <v>47</v>
      </c>
      <c r="D6" s="7">
        <v>47</v>
      </c>
      <c r="E6" s="7">
        <v>494</v>
      </c>
      <c r="F6" s="7">
        <f t="shared" ref="F6:F11" si="0">D6*E6</f>
        <v>23218</v>
      </c>
      <c r="G6" s="7">
        <v>120</v>
      </c>
      <c r="H6" s="7">
        <v>9</v>
      </c>
      <c r="I6" s="7">
        <f t="shared" ref="I6:I11" si="1">H6*G6</f>
        <v>1080</v>
      </c>
      <c r="J6" s="7">
        <f t="shared" ref="J6:J11" si="2">F6+I6</f>
        <v>24298</v>
      </c>
      <c r="K6" s="10"/>
    </row>
    <row r="7" s="1" customFormat="1" ht="39" customHeight="1" spans="1:11">
      <c r="A7" s="7">
        <v>3</v>
      </c>
      <c r="B7" s="7" t="s">
        <v>17</v>
      </c>
      <c r="C7" s="7">
        <v>24</v>
      </c>
      <c r="D7" s="7">
        <v>24</v>
      </c>
      <c r="E7" s="7">
        <v>494</v>
      </c>
      <c r="F7" s="7">
        <f t="shared" si="0"/>
        <v>11856</v>
      </c>
      <c r="G7" s="7">
        <v>120</v>
      </c>
      <c r="H7" s="7">
        <v>2</v>
      </c>
      <c r="I7" s="7">
        <f t="shared" si="1"/>
        <v>240</v>
      </c>
      <c r="J7" s="7">
        <f t="shared" si="2"/>
        <v>12096</v>
      </c>
      <c r="K7" s="10"/>
    </row>
    <row r="8" s="1" customFormat="1" ht="39" customHeight="1" spans="1:11">
      <c r="A8" s="7">
        <v>4</v>
      </c>
      <c r="B8" s="7" t="s">
        <v>18</v>
      </c>
      <c r="C8" s="7">
        <v>51</v>
      </c>
      <c r="D8" s="7">
        <v>52</v>
      </c>
      <c r="E8" s="7">
        <v>494</v>
      </c>
      <c r="F8" s="7">
        <f t="shared" si="0"/>
        <v>25688</v>
      </c>
      <c r="G8" s="7">
        <v>120</v>
      </c>
      <c r="H8" s="7">
        <v>13</v>
      </c>
      <c r="I8" s="7">
        <f t="shared" si="1"/>
        <v>1560</v>
      </c>
      <c r="J8" s="7">
        <f t="shared" si="2"/>
        <v>27248</v>
      </c>
      <c r="K8" s="10"/>
    </row>
    <row r="9" s="1" customFormat="1" ht="39" customHeight="1" spans="1:11">
      <c r="A9" s="7">
        <v>5</v>
      </c>
      <c r="B9" s="7" t="s">
        <v>19</v>
      </c>
      <c r="C9" s="7">
        <v>32</v>
      </c>
      <c r="D9" s="7">
        <v>33</v>
      </c>
      <c r="E9" s="7">
        <v>494</v>
      </c>
      <c r="F9" s="7">
        <f t="shared" si="0"/>
        <v>16302</v>
      </c>
      <c r="G9" s="7">
        <v>120</v>
      </c>
      <c r="H9" s="7">
        <v>6</v>
      </c>
      <c r="I9" s="7">
        <f t="shared" si="1"/>
        <v>720</v>
      </c>
      <c r="J9" s="7">
        <f t="shared" si="2"/>
        <v>17022</v>
      </c>
      <c r="K9" s="10"/>
    </row>
    <row r="10" s="1" customFormat="1" ht="39" customHeight="1" spans="1:11">
      <c r="A10" s="7">
        <v>6</v>
      </c>
      <c r="B10" s="7" t="s">
        <v>20</v>
      </c>
      <c r="C10" s="7">
        <v>67</v>
      </c>
      <c r="D10" s="7">
        <v>69</v>
      </c>
      <c r="E10" s="7">
        <v>494</v>
      </c>
      <c r="F10" s="7">
        <f t="shared" si="0"/>
        <v>34086</v>
      </c>
      <c r="G10" s="7">
        <v>120</v>
      </c>
      <c r="H10" s="7">
        <v>11</v>
      </c>
      <c r="I10" s="7">
        <f t="shared" si="1"/>
        <v>1320</v>
      </c>
      <c r="J10" s="7">
        <f t="shared" si="2"/>
        <v>35406</v>
      </c>
      <c r="K10" s="10"/>
    </row>
    <row r="11" s="1" customFormat="1" ht="39" customHeight="1" spans="1:11">
      <c r="A11" s="7">
        <v>7</v>
      </c>
      <c r="B11" s="7" t="s">
        <v>21</v>
      </c>
      <c r="C11" s="7">
        <v>38</v>
      </c>
      <c r="D11" s="7">
        <v>38</v>
      </c>
      <c r="E11" s="7">
        <v>494</v>
      </c>
      <c r="F11" s="7">
        <f t="shared" si="0"/>
        <v>18772</v>
      </c>
      <c r="G11" s="7">
        <v>120</v>
      </c>
      <c r="H11" s="7">
        <v>4</v>
      </c>
      <c r="I11" s="7">
        <f t="shared" si="1"/>
        <v>480</v>
      </c>
      <c r="J11" s="7">
        <f t="shared" si="2"/>
        <v>19252</v>
      </c>
      <c r="K11" s="10"/>
    </row>
    <row r="12" s="1" customFormat="1" ht="39" customHeight="1" spans="1:11">
      <c r="A12" s="7" t="s">
        <v>22</v>
      </c>
      <c r="B12" s="7"/>
      <c r="C12" s="7">
        <f>SUM(C5:C11)</f>
        <v>297</v>
      </c>
      <c r="D12" s="7">
        <f>SUM(D5:D11)</f>
        <v>301</v>
      </c>
      <c r="E12" s="7"/>
      <c r="F12" s="7">
        <f>SUM(F5:F11)</f>
        <v>148694</v>
      </c>
      <c r="G12" s="7"/>
      <c r="H12" s="7">
        <f>SUM(H5:H11)</f>
        <v>62</v>
      </c>
      <c r="I12" s="7">
        <f>SUM(I5:I11)</f>
        <v>7440</v>
      </c>
      <c r="J12" s="7">
        <f>SUM(J5:J11)</f>
        <v>156134</v>
      </c>
      <c r="K12" s="11"/>
    </row>
    <row r="13" s="1" customFormat="1" ht="44" customHeight="1" spans="1:11">
      <c r="A13" s="8" t="s">
        <v>23</v>
      </c>
      <c r="B13" s="8"/>
      <c r="C13" s="8"/>
      <c r="D13" s="8"/>
      <c r="E13" s="8"/>
      <c r="F13" s="8"/>
      <c r="G13" s="8"/>
      <c r="H13" s="8"/>
      <c r="I13" s="8"/>
      <c r="J13" s="12"/>
      <c r="K13" s="8"/>
    </row>
  </sheetData>
  <mergeCells count="8">
    <mergeCell ref="A1:K1"/>
    <mergeCell ref="A2:K2"/>
    <mergeCell ref="C3:F3"/>
    <mergeCell ref="G3:I3"/>
    <mergeCell ref="A3:A4"/>
    <mergeCell ref="B3:B4"/>
    <mergeCell ref="J3:J4"/>
    <mergeCell ref="K3:K4"/>
  </mergeCells>
  <pageMargins left="0.944444444444444" right="0.472222222222222" top="0.55" bottom="0.511805555555556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8月分散汇总表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红叶飘香</cp:lastModifiedBy>
  <dcterms:created xsi:type="dcterms:W3CDTF">2019-11-29T01:16:00Z</dcterms:created>
  <dcterms:modified xsi:type="dcterms:W3CDTF">2021-08-23T07:00:07Z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3CB59612AAAE4D8DA0B1B5C85B1F5431</vt:lpwstr>
  </property>
</Properties>
</file>