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表" sheetId="3" r:id="rId1"/>
  </sheets>
  <calcPr calcId="144525"/>
</workbook>
</file>

<file path=xl/sharedStrings.xml><?xml version="1.0" encoding="utf-8"?>
<sst xmlns="http://schemas.openxmlformats.org/spreadsheetml/2006/main" count="25" uniqueCount="22">
  <si>
    <t>泾源县2022年2月份残疾人“两项”补贴发放情统计表</t>
  </si>
  <si>
    <t xml:space="preserve">       泾源县民政局                          2022年1月25日                      单位:人/元/月</t>
  </si>
  <si>
    <t>乡镇</t>
  </si>
  <si>
    <t>困难残疾人生活补贴</t>
  </si>
  <si>
    <t>重度残疾人护理补贴</t>
  </si>
  <si>
    <t>合计金额</t>
  </si>
  <si>
    <t>执行政策依据</t>
  </si>
  <si>
    <t>人数</t>
  </si>
  <si>
    <t>2月补贴标准</t>
  </si>
  <si>
    <t>2月发放金额</t>
  </si>
  <si>
    <t>香水镇</t>
  </si>
  <si>
    <t>根据《宁夏回族自治区困难残疾人生活补贴办法（修订）》和《宁夏回族自治区重度残疾人护理补贴办法（修订）》，及宁民发【2020】81号文件精神，“对符合条件的城乡困难残疾人每人每月给予110元的生活补贴；对符合规定的重度残疾人每人每月给予120元的护理补贴”。</t>
  </si>
  <si>
    <t>泾河源镇</t>
  </si>
  <si>
    <t>六盘山镇</t>
  </si>
  <si>
    <t>新民乡</t>
  </si>
  <si>
    <t>兴盛乡</t>
  </si>
  <si>
    <t>黄花乡</t>
  </si>
  <si>
    <t>大湾乡</t>
  </si>
  <si>
    <t>合计</t>
  </si>
  <si>
    <t>2408</t>
  </si>
  <si>
    <t>1876</t>
  </si>
  <si>
    <t>签发人：拜艳丽                  分管领导： 何连明                     审核人：   兰海伟                   办理人：丁晓丽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</si>
</sst>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indexed="8"/>
      <name val="宋体"/>
      <charset val="134"/>
      <scheme val="minor"/>
    </font>
    <font>
      <b/>
      <sz val="20"/>
      <color theme="1"/>
      <name val="宋体"/>
      <charset val="134"/>
    </font>
    <font>
      <sz val="16"/>
      <color theme="1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name val="Calibri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4" fillId="13" borderId="3" applyNumberFormat="0" applyAlignment="0" applyProtection="0">
      <alignment vertical="center"/>
    </xf>
    <xf numFmtId="0" fontId="25" fillId="28" borderId="9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L4" sqref="L4"/>
    </sheetView>
  </sheetViews>
  <sheetFormatPr defaultColWidth="9" defaultRowHeight="13.5"/>
  <cols>
    <col min="1" max="1" width="10.45" style="2" customWidth="1"/>
    <col min="2" max="2" width="7.25" style="2" customWidth="1"/>
    <col min="3" max="3" width="12.6166666666667" style="2" customWidth="1"/>
    <col min="4" max="4" width="16.6416666666667" style="2" customWidth="1"/>
    <col min="5" max="5" width="7.875" style="2" customWidth="1"/>
    <col min="6" max="6" width="13.4083333333333" style="2" customWidth="1"/>
    <col min="7" max="7" width="14.05" style="2" customWidth="1"/>
    <col min="8" max="8" width="14" style="2" customWidth="1"/>
    <col min="9" max="9" width="41.55" style="2" customWidth="1"/>
    <col min="10" max="16384" width="9" style="2"/>
  </cols>
  <sheetData>
    <row r="1" s="1" customFormat="1" ht="3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3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43" customHeight="1" spans="1:9">
      <c r="A3" s="5" t="s">
        <v>2</v>
      </c>
      <c r="B3" s="5" t="s">
        <v>3</v>
      </c>
      <c r="C3" s="5"/>
      <c r="D3" s="5"/>
      <c r="E3" s="5" t="s">
        <v>4</v>
      </c>
      <c r="F3" s="5"/>
      <c r="G3" s="5"/>
      <c r="H3" s="5" t="s">
        <v>5</v>
      </c>
      <c r="I3" s="12" t="s">
        <v>6</v>
      </c>
    </row>
    <row r="4" s="1" customFormat="1" ht="38" customHeight="1" spans="1:9">
      <c r="A4" s="5"/>
      <c r="B4" s="5" t="s">
        <v>7</v>
      </c>
      <c r="C4" s="5" t="s">
        <v>8</v>
      </c>
      <c r="D4" s="5" t="s">
        <v>9</v>
      </c>
      <c r="E4" s="5" t="s">
        <v>7</v>
      </c>
      <c r="F4" s="5" t="s">
        <v>8</v>
      </c>
      <c r="G4" s="5" t="s">
        <v>9</v>
      </c>
      <c r="H4" s="5"/>
      <c r="I4" s="12"/>
    </row>
    <row r="5" s="1" customFormat="1" ht="38" customHeight="1" spans="1:11">
      <c r="A5" s="6" t="s">
        <v>10</v>
      </c>
      <c r="B5" s="7">
        <v>610</v>
      </c>
      <c r="C5" s="8">
        <v>110</v>
      </c>
      <c r="D5" s="9">
        <f>B5*C5</f>
        <v>67100</v>
      </c>
      <c r="E5" s="9">
        <v>507</v>
      </c>
      <c r="F5" s="8">
        <v>120</v>
      </c>
      <c r="G5" s="10">
        <f>E5*F5</f>
        <v>60840</v>
      </c>
      <c r="H5" s="8">
        <f>D5+G5</f>
        <v>127940</v>
      </c>
      <c r="I5" s="13" t="s">
        <v>11</v>
      </c>
      <c r="K5" s="14"/>
    </row>
    <row r="6" s="1" customFormat="1" ht="38" customHeight="1" spans="1:11">
      <c r="A6" s="6" t="s">
        <v>12</v>
      </c>
      <c r="B6" s="7">
        <v>395</v>
      </c>
      <c r="C6" s="8">
        <v>110</v>
      </c>
      <c r="D6" s="9">
        <f t="shared" ref="D6:D11" si="0">B6*C6</f>
        <v>43450</v>
      </c>
      <c r="E6" s="9">
        <v>279</v>
      </c>
      <c r="F6" s="8">
        <v>120</v>
      </c>
      <c r="G6" s="10">
        <f t="shared" ref="G6:G11" si="1">E6*F6</f>
        <v>33480</v>
      </c>
      <c r="H6" s="8">
        <f t="shared" ref="H6:H11" si="2">D6+G6</f>
        <v>76930</v>
      </c>
      <c r="I6" s="13"/>
      <c r="K6" s="14"/>
    </row>
    <row r="7" s="1" customFormat="1" ht="38" customHeight="1" spans="1:11">
      <c r="A7" s="6" t="s">
        <v>13</v>
      </c>
      <c r="B7" s="7">
        <v>315</v>
      </c>
      <c r="C7" s="8">
        <v>110</v>
      </c>
      <c r="D7" s="9">
        <f t="shared" si="0"/>
        <v>34650</v>
      </c>
      <c r="E7" s="9">
        <v>284</v>
      </c>
      <c r="F7" s="8">
        <v>120</v>
      </c>
      <c r="G7" s="10">
        <f t="shared" si="1"/>
        <v>34080</v>
      </c>
      <c r="H7" s="8">
        <f t="shared" si="2"/>
        <v>68730</v>
      </c>
      <c r="I7" s="13"/>
      <c r="K7" s="14"/>
    </row>
    <row r="8" s="1" customFormat="1" ht="38" customHeight="1" spans="1:11">
      <c r="A8" s="6" t="s">
        <v>14</v>
      </c>
      <c r="B8" s="7">
        <v>353</v>
      </c>
      <c r="C8" s="8">
        <v>110</v>
      </c>
      <c r="D8" s="9">
        <f t="shared" si="0"/>
        <v>38830</v>
      </c>
      <c r="E8" s="9">
        <v>219</v>
      </c>
      <c r="F8" s="8">
        <v>120</v>
      </c>
      <c r="G8" s="10">
        <f t="shared" si="1"/>
        <v>26280</v>
      </c>
      <c r="H8" s="8">
        <f t="shared" si="2"/>
        <v>65110</v>
      </c>
      <c r="I8" s="13"/>
      <c r="K8" s="14"/>
    </row>
    <row r="9" s="1" customFormat="1" ht="38" customHeight="1" spans="1:11">
      <c r="A9" s="6" t="s">
        <v>15</v>
      </c>
      <c r="B9" s="7">
        <v>221</v>
      </c>
      <c r="C9" s="8">
        <v>110</v>
      </c>
      <c r="D9" s="9">
        <f t="shared" si="0"/>
        <v>24310</v>
      </c>
      <c r="E9" s="9">
        <v>154</v>
      </c>
      <c r="F9" s="8">
        <v>120</v>
      </c>
      <c r="G9" s="10">
        <f t="shared" si="1"/>
        <v>18480</v>
      </c>
      <c r="H9" s="8">
        <f t="shared" si="2"/>
        <v>42790</v>
      </c>
      <c r="I9" s="13"/>
      <c r="K9" s="14"/>
    </row>
    <row r="10" s="1" customFormat="1" ht="38" customHeight="1" spans="1:11">
      <c r="A10" s="6" t="s">
        <v>16</v>
      </c>
      <c r="B10" s="7">
        <v>275</v>
      </c>
      <c r="C10" s="8">
        <v>110</v>
      </c>
      <c r="D10" s="9">
        <f t="shared" si="0"/>
        <v>30250</v>
      </c>
      <c r="E10" s="9">
        <v>220</v>
      </c>
      <c r="F10" s="8">
        <v>120</v>
      </c>
      <c r="G10" s="10">
        <f t="shared" si="1"/>
        <v>26400</v>
      </c>
      <c r="H10" s="8">
        <f t="shared" si="2"/>
        <v>56650</v>
      </c>
      <c r="I10" s="13"/>
      <c r="K10" s="14"/>
    </row>
    <row r="11" s="1" customFormat="1" ht="38" customHeight="1" spans="1:11">
      <c r="A11" s="6" t="s">
        <v>17</v>
      </c>
      <c r="B11" s="7">
        <v>239</v>
      </c>
      <c r="C11" s="8">
        <v>110</v>
      </c>
      <c r="D11" s="9">
        <f t="shared" si="0"/>
        <v>26290</v>
      </c>
      <c r="E11" s="9">
        <v>213</v>
      </c>
      <c r="F11" s="8">
        <v>120</v>
      </c>
      <c r="G11" s="10">
        <f t="shared" si="1"/>
        <v>25560</v>
      </c>
      <c r="H11" s="8">
        <f t="shared" si="2"/>
        <v>51850</v>
      </c>
      <c r="I11" s="13"/>
      <c r="K11" s="14"/>
    </row>
    <row r="12" s="1" customFormat="1" ht="38" customHeight="1" spans="1:9">
      <c r="A12" s="6" t="s">
        <v>18</v>
      </c>
      <c r="B12" s="7" t="s">
        <v>19</v>
      </c>
      <c r="C12" s="8"/>
      <c r="D12" s="9">
        <f>SUM(D5:D11)</f>
        <v>264880</v>
      </c>
      <c r="E12" s="9" t="s">
        <v>20</v>
      </c>
      <c r="F12" s="8"/>
      <c r="G12" s="10">
        <f>SUM(G5:G11)</f>
        <v>225120</v>
      </c>
      <c r="H12" s="8">
        <f>SUM(H5:H11)</f>
        <v>490000</v>
      </c>
      <c r="I12" s="13"/>
    </row>
    <row r="13" s="1" customFormat="1" ht="35" customHeight="1" spans="1:9">
      <c r="A13" s="11" t="s">
        <v>21</v>
      </c>
      <c r="B13" s="11"/>
      <c r="C13" s="11"/>
      <c r="D13" s="11"/>
      <c r="E13" s="11"/>
      <c r="F13" s="11"/>
      <c r="G13" s="11"/>
      <c r="H13" s="11"/>
      <c r="I13" s="11"/>
    </row>
  </sheetData>
  <mergeCells count="9">
    <mergeCell ref="A1:I1"/>
    <mergeCell ref="A2:I2"/>
    <mergeCell ref="B3:D3"/>
    <mergeCell ref="E3:G3"/>
    <mergeCell ref="A13:I13"/>
    <mergeCell ref="A3:A4"/>
    <mergeCell ref="H3:H4"/>
    <mergeCell ref="I3:I4"/>
    <mergeCell ref="I5:I12"/>
  </mergeCells>
  <pageMargins left="0.629166666666667" right="0.393055555555556" top="0.668055555555556" bottom="0.59027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红叶飘香</cp:lastModifiedBy>
  <dcterms:created xsi:type="dcterms:W3CDTF">2022-01-25T02:16:00Z</dcterms:created>
  <dcterms:modified xsi:type="dcterms:W3CDTF">2022-02-25T01:38:04Z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B9B51F485E6A4F259F7A86CB446F2C3F</vt:lpwstr>
  </property>
</Properties>
</file>