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保汇总表" sheetId="1" r:id="rId1"/>
  </sheets>
  <definedNames>
    <definedName name="_xlnm.Print_Area" localSheetId="0">'低保汇总表'!$A$1:$J$8</definedName>
  </definedNames>
  <calcPr fullCalcOnLoad="1"/>
</workbook>
</file>

<file path=xl/sharedStrings.xml><?xml version="1.0" encoding="utf-8"?>
<sst xmlns="http://schemas.openxmlformats.org/spreadsheetml/2006/main" count="19" uniqueCount="18">
  <si>
    <t>泾源县2023年2月份城市最低生活保障对象救助资金发放统计表</t>
  </si>
  <si>
    <t xml:space="preserve"> 泾源县民政局                        2023年2月8日                      单位:户/人/元</t>
  </si>
  <si>
    <t>乡镇（社区）</t>
  </si>
  <si>
    <t>总户数</t>
  </si>
  <si>
    <t>总人数</t>
  </si>
  <si>
    <t>A类人数</t>
  </si>
  <si>
    <t>发放金额 
(650元/人)</t>
  </si>
  <si>
    <t>B类人数</t>
  </si>
  <si>
    <t>发放金额
(550元/人)</t>
  </si>
  <si>
    <t>C类人数</t>
  </si>
  <si>
    <t>发放金额（440元/人）</t>
  </si>
  <si>
    <t>合计</t>
  </si>
  <si>
    <t>香水镇香水社区</t>
  </si>
  <si>
    <t xml:space="preserve"> </t>
  </si>
  <si>
    <t>香水镇百泉社区</t>
  </si>
  <si>
    <t>香水镇泾河社区</t>
  </si>
  <si>
    <t>合  计</t>
  </si>
  <si>
    <t xml:space="preserve">   签发人: 吴志建             分管领导：何连明              审核人：兰旭红             办理人: 明小玲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</si>
</sst>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新宋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5.625" style="2" customWidth="1"/>
    <col min="2" max="2" width="9.75390625" style="2" customWidth="1"/>
    <col min="3" max="3" width="13.375" style="2" customWidth="1"/>
    <col min="4" max="4" width="18.125" style="2" customWidth="1"/>
    <col min="5" max="5" width="16.125" style="2" customWidth="1"/>
    <col min="6" max="6" width="11.75390625" style="2" customWidth="1"/>
    <col min="7" max="7" width="13.625" style="2" customWidth="1"/>
    <col min="8" max="8" width="8.625" style="2" customWidth="1"/>
    <col min="9" max="9" width="11.125" style="2" customWidth="1"/>
    <col min="10" max="10" width="15.50390625" style="2" customWidth="1"/>
    <col min="11" max="12" width="5.125" style="2" customWidth="1"/>
    <col min="13" max="255" width="9.00390625" style="2" customWidth="1"/>
  </cols>
  <sheetData>
    <row r="1" spans="1:10" s="1" customFormat="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6" customHeight="1">
      <c r="A2" s="2" t="s">
        <v>1</v>
      </c>
    </row>
    <row r="3" spans="1:11" s="2" customFormat="1" ht="66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10"/>
    </row>
    <row r="4" spans="1:16" s="2" customFormat="1" ht="57" customHeight="1">
      <c r="A4" s="6" t="s">
        <v>12</v>
      </c>
      <c r="B4" s="6">
        <v>241</v>
      </c>
      <c r="C4" s="6">
        <v>570</v>
      </c>
      <c r="D4" s="7">
        <v>41</v>
      </c>
      <c r="E4" s="7">
        <f>D4*650</f>
        <v>26650</v>
      </c>
      <c r="F4" s="7">
        <v>71</v>
      </c>
      <c r="G4" s="7">
        <f>F4*550</f>
        <v>39050</v>
      </c>
      <c r="H4" s="6">
        <v>458</v>
      </c>
      <c r="I4" s="6">
        <f>H4*440</f>
        <v>201520</v>
      </c>
      <c r="J4" s="6">
        <f>E4+G4+I4</f>
        <v>267220</v>
      </c>
      <c r="K4" s="10"/>
      <c r="P4" s="2" t="s">
        <v>13</v>
      </c>
    </row>
    <row r="5" spans="1:15" s="2" customFormat="1" ht="55.5" customHeight="1">
      <c r="A5" s="6" t="s">
        <v>14</v>
      </c>
      <c r="B5" s="6">
        <v>50</v>
      </c>
      <c r="C5" s="6">
        <v>102</v>
      </c>
      <c r="D5" s="7">
        <v>10</v>
      </c>
      <c r="E5" s="7">
        <f>D5*650</f>
        <v>6500</v>
      </c>
      <c r="F5" s="7">
        <v>20</v>
      </c>
      <c r="G5" s="7">
        <f>F5*550</f>
        <v>11000</v>
      </c>
      <c r="H5" s="6">
        <v>72</v>
      </c>
      <c r="I5" s="6">
        <f>H5*440</f>
        <v>31680</v>
      </c>
      <c r="J5" s="6">
        <f>E5+G5+I5</f>
        <v>49180</v>
      </c>
      <c r="K5" s="10"/>
      <c r="O5" s="2" t="s">
        <v>13</v>
      </c>
    </row>
    <row r="6" spans="1:11" s="2" customFormat="1" ht="69.75" customHeight="1">
      <c r="A6" s="6" t="s">
        <v>15</v>
      </c>
      <c r="B6" s="6">
        <v>156</v>
      </c>
      <c r="C6" s="6">
        <v>342</v>
      </c>
      <c r="D6" s="7">
        <v>24</v>
      </c>
      <c r="E6" s="7">
        <f>D6*650</f>
        <v>15600</v>
      </c>
      <c r="F6" s="7">
        <v>47</v>
      </c>
      <c r="G6" s="7">
        <f>F6*550</f>
        <v>25850</v>
      </c>
      <c r="H6" s="7">
        <v>271</v>
      </c>
      <c r="I6" s="6">
        <f>H6*440</f>
        <v>119240</v>
      </c>
      <c r="J6" s="6">
        <f>E6+G6+I6</f>
        <v>160690</v>
      </c>
      <c r="K6" s="10"/>
    </row>
    <row r="7" spans="1:11" s="2" customFormat="1" ht="66" customHeight="1">
      <c r="A7" s="8" t="s">
        <v>16</v>
      </c>
      <c r="B7" s="6">
        <v>447</v>
      </c>
      <c r="C7" s="6">
        <v>1014</v>
      </c>
      <c r="D7" s="6">
        <v>75</v>
      </c>
      <c r="E7" s="7">
        <f>D7*650</f>
        <v>48750</v>
      </c>
      <c r="F7" s="6">
        <v>138</v>
      </c>
      <c r="G7" s="7">
        <f>F7*550</f>
        <v>75900</v>
      </c>
      <c r="H7" s="6">
        <v>801</v>
      </c>
      <c r="I7" s="6">
        <f>H7*440</f>
        <v>352440</v>
      </c>
      <c r="J7" s="6">
        <f>SUM(J4:J6)</f>
        <v>477090</v>
      </c>
      <c r="K7" s="10"/>
    </row>
    <row r="8" spans="1:13" s="2" customFormat="1" ht="37.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11"/>
      <c r="L8" s="11"/>
      <c r="M8" s="11"/>
    </row>
  </sheetData>
  <sheetProtection/>
  <mergeCells count="3">
    <mergeCell ref="A1:J1"/>
    <mergeCell ref="A2:J2"/>
    <mergeCell ref="A8:J8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霸道小萝莉</cp:lastModifiedBy>
  <dcterms:created xsi:type="dcterms:W3CDTF">2006-09-16T00:00:00Z</dcterms:created>
  <dcterms:modified xsi:type="dcterms:W3CDTF">2023-04-06T03:29:14Z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A7491FB965EE4146BAFE8D587DD2F359</vt:lpwstr>
  </property>
  <property fmtid="{D5CDD505-2E9C-101B-9397-08002B2CF9AE}" pid="4" name="KSOProductBuildV">
    <vt:lpwstr>2052-11.1.0.14036</vt:lpwstr>
  </property>
</Properties>
</file>