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分散汇总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<sst xmlns="http://schemas.openxmlformats.org/spreadsheetml/2006/main" count="24" uniqueCount="24">
  <si>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       泾源县2023年2月份分散供养特困人员救助补助资金发放汇总表</t>
  </si>
  <si>
    <t>泾源县民政局                         2022年2月8日              单位:户/人/元</t>
  </si>
  <si>
    <t>序号</t>
  </si>
  <si>
    <t>乡镇</t>
  </si>
  <si>
    <t>基本生活费</t>
  </si>
  <si>
    <t>照料护理资金</t>
  </si>
  <si>
    <t>资金总计</t>
  </si>
  <si>
    <t>备注</t>
  </si>
  <si>
    <t>户数</t>
  </si>
  <si>
    <t>人数</t>
  </si>
  <si>
    <t>补助标准</t>
  </si>
  <si>
    <t>2月基本生活费金额</t>
  </si>
  <si>
    <t>护理费标准</t>
  </si>
  <si>
    <t>护理费人数</t>
  </si>
  <si>
    <t>2月护理费金额</t>
  </si>
  <si>
    <t>香水镇</t>
  </si>
  <si>
    <t>泾河源镇</t>
  </si>
  <si>
    <t>六盘山镇</t>
  </si>
  <si>
    <t>新民乡</t>
  </si>
  <si>
    <t>兴盛乡</t>
  </si>
  <si>
    <t>黄花乡</t>
  </si>
  <si>
    <t>大湾乡</t>
  </si>
  <si>
    <t>合计</t>
  </si>
  <si>
    <t xml:space="preserve">       签发人:吴志建                  分管领导：何连明                  审核人: 兰旭红                 办理人: 明小玲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</si>
</sst>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1"/>
      <color indexed="40"/>
      <name val="宋体"/>
      <family val="0"/>
    </font>
    <font>
      <sz val="18"/>
      <name val="黑体"/>
      <family val="3"/>
    </font>
    <font>
      <sz val="14"/>
      <color indexed="8"/>
      <name val="宋体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00B0F0"/>
      <name val="Calibri"/>
      <family val="0"/>
    </font>
    <font>
      <sz val="12"/>
      <color theme="1"/>
      <name val="宋体"/>
      <family val="0"/>
    </font>
    <font>
      <sz val="11"/>
      <color rgb="FF00B0F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1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9"/>
  <sheetViews>
    <sheetView tabSelected="1" zoomScaleSheetLayoutView="100" workbookViewId="0" topLeftCell="A1">
      <selection activeCell="A1" sqref="A1:K1"/>
    </sheetView>
  </sheetViews>
  <sheetFormatPr defaultColWidth="9.00390625" defaultRowHeight="13.5"/>
  <cols>
    <col min="1" max="1" width="6.375" style="1" customWidth="1"/>
    <col min="2" max="2" width="10.50390625" style="1" customWidth="1"/>
    <col min="3" max="3" width="10.25390625" style="1" customWidth="1"/>
    <col min="4" max="4" width="12.25390625" style="1" customWidth="1"/>
    <col min="5" max="5" width="11.00390625" style="1" customWidth="1"/>
    <col min="6" max="6" width="19.375" style="1" customWidth="1"/>
    <col min="7" max="8" width="7.75390625" style="1" customWidth="1"/>
    <col min="9" max="9" width="15.875" style="1" customWidth="1"/>
    <col min="10" max="10" width="16.375" style="2" customWidth="1"/>
    <col min="11" max="11" width="12.875" style="2" customWidth="1"/>
    <col min="12" max="12" width="9.375" style="4" bestFit="1" customWidth="1"/>
    <col min="13" max="248" width="9.00390625" style="1" customWidth="1"/>
    <col min="249" max="16384" width="9.00390625" style="5" customWidth="1"/>
  </cols>
  <sheetData>
    <row r="1" spans="1:12" s="1" customFormat="1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4"/>
    </row>
    <row r="2" spans="1:12" s="1" customFormat="1" ht="3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17"/>
      <c r="K2" s="17"/>
      <c r="L2" s="4"/>
    </row>
    <row r="3" spans="1:12" s="1" customFormat="1" ht="27" customHeight="1">
      <c r="A3" s="8" t="s">
        <v>2</v>
      </c>
      <c r="B3" s="8" t="s">
        <v>3</v>
      </c>
      <c r="C3" s="9" t="s">
        <v>4</v>
      </c>
      <c r="D3" s="9"/>
      <c r="E3" s="9"/>
      <c r="F3" s="9"/>
      <c r="G3" s="9" t="s">
        <v>5</v>
      </c>
      <c r="H3" s="9"/>
      <c r="I3" s="9"/>
      <c r="J3" s="10" t="s">
        <v>6</v>
      </c>
      <c r="K3" s="10" t="s">
        <v>7</v>
      </c>
      <c r="L3" s="4"/>
    </row>
    <row r="4" spans="1:12" s="1" customFormat="1" ht="51.75" customHeight="1">
      <c r="A4" s="8"/>
      <c r="B4" s="8"/>
      <c r="C4" s="8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/>
      <c r="K4" s="10"/>
      <c r="L4" s="4"/>
    </row>
    <row r="5" spans="1:12" s="2" customFormat="1" ht="39" customHeight="1">
      <c r="A5" s="11">
        <v>1</v>
      </c>
      <c r="B5" s="11" t="s">
        <v>15</v>
      </c>
      <c r="C5" s="11">
        <v>53</v>
      </c>
      <c r="D5" s="11">
        <v>53</v>
      </c>
      <c r="E5" s="11">
        <v>598</v>
      </c>
      <c r="F5" s="12">
        <f>D5*E5</f>
        <v>31694</v>
      </c>
      <c r="G5" s="11">
        <v>120</v>
      </c>
      <c r="H5" s="11">
        <v>15</v>
      </c>
      <c r="I5" s="12">
        <f>G5*H5</f>
        <v>1800</v>
      </c>
      <c r="J5" s="11">
        <f>F5+I5</f>
        <v>33494</v>
      </c>
      <c r="K5" s="18"/>
      <c r="L5" s="4"/>
    </row>
    <row r="6" spans="1:14" s="1" customFormat="1" ht="39" customHeight="1">
      <c r="A6" s="12">
        <v>2</v>
      </c>
      <c r="B6" s="12" t="s">
        <v>16</v>
      </c>
      <c r="C6" s="12">
        <v>38</v>
      </c>
      <c r="D6" s="12">
        <v>38</v>
      </c>
      <c r="E6" s="12">
        <v>598</v>
      </c>
      <c r="F6" s="12">
        <f aca="true" t="shared" si="0" ref="F6:F13">D6*E6</f>
        <v>22724</v>
      </c>
      <c r="G6" s="12">
        <v>120</v>
      </c>
      <c r="H6" s="12">
        <v>8</v>
      </c>
      <c r="I6" s="12">
        <f aca="true" t="shared" si="1" ref="I6:I13">G6*H6</f>
        <v>960</v>
      </c>
      <c r="J6" s="11">
        <f aca="true" t="shared" si="2" ref="J6:J13">F6+I6</f>
        <v>23684</v>
      </c>
      <c r="K6" s="18"/>
      <c r="L6" s="4"/>
      <c r="M6" s="2"/>
      <c r="N6" s="2"/>
    </row>
    <row r="7" spans="1:14" s="1" customFormat="1" ht="39" customHeight="1">
      <c r="A7" s="12">
        <v>3</v>
      </c>
      <c r="B7" s="12" t="s">
        <v>17</v>
      </c>
      <c r="C7" s="12">
        <v>69</v>
      </c>
      <c r="D7" s="12">
        <v>71</v>
      </c>
      <c r="E7" s="12">
        <v>598</v>
      </c>
      <c r="F7" s="12">
        <f t="shared" si="0"/>
        <v>42458</v>
      </c>
      <c r="G7" s="12">
        <v>120</v>
      </c>
      <c r="H7" s="12">
        <v>10</v>
      </c>
      <c r="I7" s="12">
        <f t="shared" si="1"/>
        <v>1200</v>
      </c>
      <c r="J7" s="11">
        <f t="shared" si="2"/>
        <v>43658</v>
      </c>
      <c r="K7" s="18"/>
      <c r="L7" s="4"/>
      <c r="M7" s="2"/>
      <c r="N7" s="2"/>
    </row>
    <row r="8" spans="1:254" s="2" customFormat="1" ht="39" customHeight="1">
      <c r="A8" s="11">
        <v>4</v>
      </c>
      <c r="B8" s="11" t="s">
        <v>18</v>
      </c>
      <c r="C8" s="11">
        <v>43</v>
      </c>
      <c r="D8" s="11">
        <v>43</v>
      </c>
      <c r="E8" s="11">
        <v>598</v>
      </c>
      <c r="F8" s="12">
        <f t="shared" si="0"/>
        <v>25714</v>
      </c>
      <c r="G8" s="11">
        <v>120</v>
      </c>
      <c r="H8" s="11">
        <v>16</v>
      </c>
      <c r="I8" s="12">
        <f t="shared" si="1"/>
        <v>1920</v>
      </c>
      <c r="J8" s="11">
        <f t="shared" si="2"/>
        <v>27634</v>
      </c>
      <c r="K8" s="18"/>
      <c r="IO8" s="24"/>
      <c r="IP8" s="24"/>
      <c r="IQ8" s="24"/>
      <c r="IR8" s="24"/>
      <c r="IS8" s="24"/>
      <c r="IT8" s="24"/>
    </row>
    <row r="9" spans="1:14" s="1" customFormat="1" ht="39" customHeight="1">
      <c r="A9" s="12">
        <v>5</v>
      </c>
      <c r="B9" s="12" t="s">
        <v>19</v>
      </c>
      <c r="C9" s="12">
        <v>24</v>
      </c>
      <c r="D9" s="12">
        <v>25</v>
      </c>
      <c r="E9" s="12">
        <v>598</v>
      </c>
      <c r="F9" s="12">
        <f t="shared" si="0"/>
        <v>14950</v>
      </c>
      <c r="G9" s="12">
        <v>120</v>
      </c>
      <c r="H9" s="12">
        <v>2</v>
      </c>
      <c r="I9" s="12">
        <f t="shared" si="1"/>
        <v>240</v>
      </c>
      <c r="J9" s="11">
        <f t="shared" si="2"/>
        <v>15190</v>
      </c>
      <c r="K9" s="18"/>
      <c r="L9" s="4"/>
      <c r="M9" s="2"/>
      <c r="N9" s="2"/>
    </row>
    <row r="10" spans="1:14" s="1" customFormat="1" ht="39" customHeight="1">
      <c r="A10" s="12">
        <v>6</v>
      </c>
      <c r="B10" s="12" t="s">
        <v>20</v>
      </c>
      <c r="C10" s="12">
        <v>33</v>
      </c>
      <c r="D10" s="12">
        <v>34</v>
      </c>
      <c r="E10" s="12">
        <v>598</v>
      </c>
      <c r="F10" s="12">
        <f t="shared" si="0"/>
        <v>20332</v>
      </c>
      <c r="G10" s="12">
        <v>120</v>
      </c>
      <c r="H10" s="12">
        <v>6</v>
      </c>
      <c r="I10" s="12">
        <f t="shared" si="1"/>
        <v>720</v>
      </c>
      <c r="J10" s="11">
        <f t="shared" si="2"/>
        <v>21052</v>
      </c>
      <c r="K10" s="18"/>
      <c r="L10" s="4"/>
      <c r="M10" s="2"/>
      <c r="N10" s="2"/>
    </row>
    <row r="11" spans="1:14" s="1" customFormat="1" ht="39" customHeight="1">
      <c r="A11" s="13">
        <v>7</v>
      </c>
      <c r="B11" s="13" t="s">
        <v>21</v>
      </c>
      <c r="C11" s="13">
        <v>37</v>
      </c>
      <c r="D11" s="13">
        <v>37</v>
      </c>
      <c r="E11" s="13">
        <v>598</v>
      </c>
      <c r="F11" s="13">
        <f t="shared" si="0"/>
        <v>22126</v>
      </c>
      <c r="G11" s="13">
        <v>120</v>
      </c>
      <c r="H11" s="13">
        <v>3</v>
      </c>
      <c r="I11" s="13">
        <f t="shared" si="1"/>
        <v>360</v>
      </c>
      <c r="J11" s="19">
        <f t="shared" si="2"/>
        <v>22486</v>
      </c>
      <c r="K11" s="20"/>
      <c r="L11" s="4"/>
      <c r="M11" s="2"/>
      <c r="N11" s="2"/>
    </row>
    <row r="12" spans="1:14" s="1" customFormat="1" ht="30" customHeight="1">
      <c r="A12" s="12" t="s">
        <v>22</v>
      </c>
      <c r="B12" s="12"/>
      <c r="C12" s="12">
        <v>297</v>
      </c>
      <c r="D12" s="12">
        <v>301</v>
      </c>
      <c r="E12" s="12"/>
      <c r="F12" s="12">
        <f>F5+F6+F7+F8+F9+F10+F11</f>
        <v>179998</v>
      </c>
      <c r="G12" s="12"/>
      <c r="H12" s="12">
        <v>60</v>
      </c>
      <c r="I12" s="12">
        <f>I5+I6+I7+I8+I9+I10+I11</f>
        <v>7200</v>
      </c>
      <c r="J12" s="11">
        <f t="shared" si="2"/>
        <v>187198</v>
      </c>
      <c r="K12" s="18"/>
      <c r="L12" s="4"/>
      <c r="M12" s="2"/>
      <c r="N12" s="2"/>
    </row>
    <row r="13" spans="1:11" s="1" customFormat="1" ht="43.5" customHeight="1">
      <c r="A13" s="14" t="s">
        <v>23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30" ht="115.5" customHeight="1"/>
    <row r="31" spans="1:12" s="1" customFormat="1" ht="39" customHeight="1">
      <c r="A31" s="15"/>
      <c r="B31" s="15"/>
      <c r="C31" s="15"/>
      <c r="D31" s="15"/>
      <c r="E31" s="15"/>
      <c r="F31" s="15"/>
      <c r="G31" s="15"/>
      <c r="H31" s="15"/>
      <c r="I31" s="15"/>
      <c r="J31" s="16"/>
      <c r="K31" s="21"/>
      <c r="L31" s="4"/>
    </row>
    <row r="32" spans="1:12" s="1" customFormat="1" ht="39" customHeight="1">
      <c r="A32" s="15"/>
      <c r="B32" s="15"/>
      <c r="C32" s="15"/>
      <c r="D32" s="15"/>
      <c r="E32" s="15"/>
      <c r="F32" s="15"/>
      <c r="G32" s="15"/>
      <c r="H32" s="15"/>
      <c r="I32" s="15"/>
      <c r="J32" s="16"/>
      <c r="K32" s="21"/>
      <c r="L32" s="4"/>
    </row>
    <row r="33" spans="1:12" s="1" customFormat="1" ht="39" customHeight="1">
      <c r="A33" s="15"/>
      <c r="B33" s="15"/>
      <c r="C33" s="15"/>
      <c r="D33" s="15"/>
      <c r="E33" s="15"/>
      <c r="F33" s="15"/>
      <c r="G33" s="15"/>
      <c r="H33" s="15"/>
      <c r="I33" s="15"/>
      <c r="J33" s="16"/>
      <c r="K33" s="21"/>
      <c r="L33" s="4"/>
    </row>
    <row r="34" spans="1:12" s="2" customFormat="1" ht="39" customHeight="1">
      <c r="A34" s="16"/>
      <c r="B34" s="16"/>
      <c r="C34" s="16"/>
      <c r="D34" s="16"/>
      <c r="E34" s="16"/>
      <c r="F34" s="15"/>
      <c r="G34" s="16"/>
      <c r="H34" s="16"/>
      <c r="I34" s="15"/>
      <c r="J34" s="16"/>
      <c r="K34" s="21"/>
      <c r="L34" s="4"/>
    </row>
    <row r="35" spans="1:12" s="1" customFormat="1" ht="39" customHeight="1">
      <c r="A35" s="15"/>
      <c r="B35" s="15"/>
      <c r="C35" s="15"/>
      <c r="D35" s="15"/>
      <c r="E35" s="15"/>
      <c r="F35" s="15"/>
      <c r="G35" s="15"/>
      <c r="H35" s="15"/>
      <c r="I35" s="15"/>
      <c r="J35" s="16"/>
      <c r="K35" s="21"/>
      <c r="L35" s="4"/>
    </row>
    <row r="36" spans="1:12" s="1" customFormat="1" ht="39" customHeight="1">
      <c r="A36" s="15"/>
      <c r="B36" s="15"/>
      <c r="C36" s="15"/>
      <c r="D36" s="15"/>
      <c r="E36" s="15"/>
      <c r="F36" s="15"/>
      <c r="G36" s="15"/>
      <c r="H36" s="15"/>
      <c r="I36" s="15"/>
      <c r="J36" s="16"/>
      <c r="K36" s="21"/>
      <c r="L36" s="4"/>
    </row>
    <row r="37" spans="1:12" s="1" customFormat="1" ht="39" customHeight="1">
      <c r="A37" s="15"/>
      <c r="B37" s="15"/>
      <c r="C37" s="15"/>
      <c r="D37" s="15"/>
      <c r="E37" s="15"/>
      <c r="F37" s="15"/>
      <c r="G37" s="15"/>
      <c r="H37" s="15"/>
      <c r="I37" s="15"/>
      <c r="J37" s="16"/>
      <c r="K37" s="21"/>
      <c r="L37" s="4"/>
    </row>
    <row r="38" spans="1:12" s="1" customFormat="1" ht="30" customHeight="1">
      <c r="A38" s="15"/>
      <c r="B38" s="15"/>
      <c r="C38" s="15"/>
      <c r="D38" s="15"/>
      <c r="E38" s="15"/>
      <c r="F38" s="15"/>
      <c r="G38" s="15"/>
      <c r="H38" s="15"/>
      <c r="I38" s="15"/>
      <c r="J38" s="16"/>
      <c r="K38" s="21"/>
      <c r="L38" s="4"/>
    </row>
    <row r="39" spans="10:12" s="3" customFormat="1" ht="13.5">
      <c r="J39" s="22"/>
      <c r="K39" s="22"/>
      <c r="L39" s="23"/>
    </row>
  </sheetData>
  <sheetProtection/>
  <mergeCells count="9">
    <mergeCell ref="A1:K1"/>
    <mergeCell ref="A2:K2"/>
    <mergeCell ref="C3:F3"/>
    <mergeCell ref="G3:I3"/>
    <mergeCell ref="A13:K13"/>
    <mergeCell ref="A3:A4"/>
    <mergeCell ref="B3:B4"/>
    <mergeCell ref="J3:J4"/>
    <mergeCell ref="K3:K4"/>
  </mergeCells>
  <printOptions/>
  <pageMargins left="0.5902777777777778" right="0.3541666666666667" top="0.8263888888888888" bottom="0.3145833333333333" header="0.5" footer="0.15694444444444444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霸道小萝莉</cp:lastModifiedBy>
  <dcterms:created xsi:type="dcterms:W3CDTF">2006-09-16T00:00:00Z</dcterms:created>
  <dcterms:modified xsi:type="dcterms:W3CDTF">2023-04-06T03:25:28Z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A323B95F01084935A1DCDDD6E9BF2391</vt:lpwstr>
  </property>
  <property fmtid="{D5CDD505-2E9C-101B-9397-08002B2CF9AE}" pid="4" name="KSOProductBuildV">
    <vt:lpwstr>2052-11.1.0.14036</vt:lpwstr>
  </property>
</Properties>
</file>